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tepniak\Documents\Rok2021\MIRKA\MIESIECZNIK\STYCZEN\DYSK-1MIES-2021\"/>
    </mc:Choice>
  </mc:AlternateContent>
  <xr:revisionPtr revIDLastSave="0" documentId="13_ncr:1_{E3E9A83B-3909-4E4E-AC0C-83CBA9E66E8E}" xr6:coauthVersionLast="46" xr6:coauthVersionMax="46" xr10:uidLastSave="{00000000-0000-0000-0000-000000000000}"/>
  <bookViews>
    <workbookView xWindow="3000" yWindow="1260" windowWidth="18165" windowHeight="11325" tabRatio="599" xr2:uid="{00000000-000D-0000-FFFF-FFFF00000000}"/>
  </bookViews>
  <sheets>
    <sheet name="1.1" sheetId="1" r:id="rId1"/>
    <sheet name="RYS 2-3" sheetId="2" r:id="rId2"/>
    <sheet name="2.1" sheetId="3" r:id="rId3"/>
    <sheet name="2.1(DOK)" sheetId="4" r:id="rId4"/>
    <sheet name="3" sheetId="5" r:id="rId5"/>
    <sheet name="4" sheetId="6" r:id="rId6"/>
    <sheet name="5.1" sheetId="7" r:id="rId7"/>
    <sheet name="RYS 6-7" sheetId="8" r:id="rId8"/>
    <sheet name="6.1" sheetId="9" r:id="rId9"/>
    <sheet name="7.1" sheetId="10" r:id="rId10"/>
    <sheet name="8-9" sheetId="11" r:id="rId11"/>
    <sheet name="10" sheetId="12" r:id="rId12"/>
  </sheets>
  <definedNames>
    <definedName name="_xlnm.Print_Area" localSheetId="0">'1.1'!$A$1:$G$47</definedName>
    <definedName name="_xlnm.Print_Area" localSheetId="2">'2.1'!$A$1:$G$41</definedName>
    <definedName name="_xlnm.Print_Area" localSheetId="3">'2.1(DOK)'!$A$1:$G$43</definedName>
    <definedName name="_xlnm.Print_Area" localSheetId="4">'3'!$A$1:$F$58</definedName>
    <definedName name="_xlnm.Print_Area" localSheetId="5">'4'!$A$1:$F$58</definedName>
    <definedName name="_xlnm.Print_Area" localSheetId="6">'5.1'!$A$1:$F$48</definedName>
    <definedName name="_xlnm.Print_Area" localSheetId="8">'6.1'!$A$1:$J$37</definedName>
    <definedName name="_xlnm.Print_Area" localSheetId="9">'7.1'!$A$1:$J$46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L6" i="11"/>
  <c r="L7" i="11"/>
  <c r="L8" i="11"/>
  <c r="L9" i="11"/>
</calcChain>
</file>

<file path=xl/sharedStrings.xml><?xml version="1.0" encoding="utf-8"?>
<sst xmlns="http://schemas.openxmlformats.org/spreadsheetml/2006/main" count="681" uniqueCount="204">
  <si>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</si>
  <si>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</si>
  <si>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</si>
  <si>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</si>
  <si>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</si>
  <si>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</si>
  <si>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</si>
  <si>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</si>
  <si>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</si>
  <si>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</si>
  <si>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</si>
  <si>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</si>
  <si>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</si>
  <si>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</si>
  <si>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</si>
  <si>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</si>
  <si>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</si>
  <si>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</si>
  <si>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</si>
  <si>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</si>
  <si>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</si>
  <si>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</si>
  <si>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</si>
  <si>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</si>
  <si>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</si>
  <si>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</si>
  <si>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</si>
  <si>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</si>
  <si>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</si>
  <si>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</si>
  <si>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</si>
  <si>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</si>
  <si>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</si>
  <si>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</si>
  <si>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</si>
  <si>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</si>
  <si>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</si>
  <si>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</si>
  <si>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</si>
  <si>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</si>
  <si>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</si>
  <si>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</si>
  <si>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</si>
  <si>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</si>
  <si>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</si>
  <si>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</si>
  <si>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</si>
  <si>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</si>
  <si>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</si>
  <si>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</si>
  <si>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</si>
  <si>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</si>
  <si>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</si>
  <si>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</si>
  <si>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</si>
  <si>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</si>
  <si>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</si>
  <si>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</si>
  <si>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</si>
  <si>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</si>
  <si>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</si>
  <si>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</si>
  <si>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</si>
  <si>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</si>
  <si>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</si>
  <si>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</si>
  <si>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>1) - łącznie z gazem wielkopiecowym</t>
  </si>
  <si>
    <t>styczeń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</si>
  <si>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</si>
  <si>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</si>
  <si>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</si>
  <si>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</si>
  <si>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</si>
  <si>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</si>
  <si>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</si>
  <si>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</si>
  <si>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</si>
  <si>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potrzeby energetyczne elektrowni PW </t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</si>
  <si>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</si>
  <si>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</si>
  <si>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</si>
  <si>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</si>
  <si>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</si>
  <si>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</si>
  <si>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</si>
  <si>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</si>
  <si>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</si>
  <si>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</si>
  <si>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</si>
  <si>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</si>
  <si>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</si>
  <si>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</si>
  <si>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</si>
  <si>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</si>
  <si>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</si>
  <si>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</si>
  <si>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</si>
  <si>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</si>
  <si>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</si>
  <si>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</si>
  <si>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</si>
  <si>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</si>
  <si>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</si>
  <si>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</si>
  <si>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</si>
  <si>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</si>
  <si>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</si>
  <si>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</si>
  <si>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t xml:space="preserve">2) - łącznie z układami hybrydowymi  </t>
  </si>
  <si>
    <t>3) - łącznie z członami pompowymi w elektrowniach wodnych</t>
  </si>
  <si>
    <t xml:space="preserve">4) - elektrownie wiatrowe elektroenergetyki zawodowej  </t>
  </si>
  <si>
    <t>x</t>
  </si>
  <si>
    <t>-</t>
  </si>
  <si>
    <r>
      <t xml:space="preserve">Tabela 2.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</si>
  <si>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</si>
  <si>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t>Tabela 5. Produkcja energii elektrycznej  -  dane za miesiąc sprawozdawczy</t>
  </si>
  <si>
    <t>Tabela 6. Zużycie paliw podstawowych w elektroenergetyce zawodowej
                   -  dane za miesiąc sprawozdawczy : styczeń</t>
  </si>
  <si>
    <t>Rys 7. Produkcja energii elektrycznej [GWh]</t>
  </si>
  <si>
    <t>Rys 3. Import-eksport energii elektrycznej [GWh]</t>
  </si>
  <si>
    <t>Rys 2. Produkcja energii elektrycznej [GWh]</t>
  </si>
  <si>
    <t>Rys 5. Moc elektryczna osiągalna w instalacjach OZE [MW]</t>
  </si>
  <si>
    <t xml:space="preserve">                 instalacje odnawialnego źródła energii  </t>
  </si>
  <si>
    <t>styczeń  2017 r.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</si>
  <si>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</si>
  <si>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</si>
  <si>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</si>
  <si>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</si>
  <si>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</si>
  <si>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1) - patrz przypisy: Uwagi ogólne</t>
  </si>
  <si>
    <t>2) - patrz przypisy: Uwagi ogólne</t>
  </si>
  <si>
    <t xml:space="preserve">Elektrownie niezależne pozostałe </t>
  </si>
  <si>
    <t xml:space="preserve">Elektrownie przemysłowe </t>
  </si>
  <si>
    <t>5) - patrz przypisy: Uwagi ogólne</t>
  </si>
  <si>
    <t>6) - w tym instalacje termicznego przekształcania odpadów</t>
  </si>
  <si>
    <t>8) - patrz przypisy: Uwagi ogólne</t>
  </si>
  <si>
    <t>9) - w tym instalacje termicznego przekształcania odpadów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</si>
  <si>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</si>
  <si>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</si>
  <si>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</si>
  <si>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</si>
  <si>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</si>
  <si>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</si>
  <si>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</si>
  <si>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t>ELEKTROWNIE  I  ELEKTROCIEPŁOWNIE  NA  BIOMASĘ  (PW)</t>
  </si>
  <si>
    <t>styczeń  2018 r.</t>
  </si>
  <si>
    <t>Średnia
wartość opałowa</t>
  </si>
  <si>
    <t>1) - łącznie z paliwami podstawowymi pozostałymi</t>
  </si>
  <si>
    <t>5) - elektrownie  wiatrowe działające poza strukturami  elektroenergetyki zawodowej</t>
  </si>
  <si>
    <t>6) - obejmuje ec konwencjonalne z wyłączeniem współspalania biomasy/biogazu i układów hybrydowych</t>
  </si>
  <si>
    <t>7) - łącznie ze współspalaniem biomasy/biogazu i układami hybrydowymi</t>
  </si>
  <si>
    <t xml:space="preserve">Biogaz          </t>
  </si>
  <si>
    <t xml:space="preserve">Biomasa     </t>
  </si>
  <si>
    <t xml:space="preserve">Tabela 7. Zużycie paliw podstawowych w elektrowniach przemysłowych
                 -  dane za okres sprawozdawczy: styczeń 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</si>
  <si>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</si>
  <si>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</si>
  <si>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</si>
  <si>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</si>
  <si>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</si>
  <si>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</si>
  <si>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</si>
  <si>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</si>
  <si>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</si>
  <si>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</si>
  <si>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</si>
  <si>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</si>
  <si>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zapas w przedsiębiorstwie</t>
  </si>
  <si>
    <t>zapas u dostawcy</t>
  </si>
  <si>
    <t>Tabela 8. Zapasy paliw w elektrowniach i elektrociepłowniach (zawodowe i przemysłowe) 
                 -  stan na koniec miesiąca sprawozdawczego - styczeń</t>
  </si>
  <si>
    <t>3) - łącznie z paliwami podstawowymi pozostałymi</t>
  </si>
  <si>
    <t>styczeń  2020 r.</t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</si>
  <si>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</si>
  <si>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</si>
  <si>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</si>
  <si>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</si>
  <si>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</si>
  <si>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</si>
  <si>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t>RAZEM  ELEKTROWNIE  CIEPLNE  I  ELEKTROCIEPŁOWNIE</t>
  </si>
  <si>
    <t>Tabela 1.1 Krajowy bilans energii elektrycznej  -  dane za miesiąc sprawozdawczy</t>
  </si>
  <si>
    <t>Rys 6. Struktura produkcji energii elektrycznej   (styczeń  2021r.)</t>
  </si>
  <si>
    <t>styczeń  2021 r.</t>
  </si>
  <si>
    <t xml:space="preserve"> Węgiel
kamienny</t>
  </si>
  <si>
    <t xml:space="preserve"> Węgiel
brunatny</t>
  </si>
  <si>
    <t>Moc
zainstalowana</t>
  </si>
  <si>
    <t>Energia elektryczna 
wprowadzona do sieci OSD</t>
  </si>
  <si>
    <t>MWh</t>
  </si>
  <si>
    <t>szt.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</si>
  <si>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</si>
  <si>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</si>
  <si>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</si>
  <si>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>Tabela 9. Podstawowe informacje o prosumentach energii odnawialnej - styczeń 2021</t>
  </si>
  <si>
    <t>Liczba
jednostek</t>
  </si>
  <si>
    <t>Razem prosumenci energii odnawialnej</t>
  </si>
  <si>
    <t>z tego instalacje OZE: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</si>
  <si>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</si>
  <si>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</si>
  <si>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</si>
  <si>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</si>
  <si>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</si>
  <si>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</si>
  <si>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</si>
  <si>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z tego:</t>
  </si>
  <si>
    <t>Jednostki kogeneracji</t>
  </si>
  <si>
    <t>Rys 1. Produkcja energii elektrycznej w 2021 roku [GWh]</t>
  </si>
  <si>
    <t>Tabela 10. Nowe instalacje odnawialnego źródła energii i jednostki kogeneracji (na pdst. sprawozdań
                   operatorów systemu elektroenergetycznego) - styczeń 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</si>
</sst>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z_ł_-;\-* #,##0.00\ _z_ł_-;_-* &quot;-&quot;??\ _z_ł_-;_-@_-"/>
    <numFmt numFmtId="165" formatCode="0.0000"/>
    <numFmt numFmtId="166" formatCode="0.0"/>
    <numFmt numFmtId="167" formatCode="0.00_ ;\-0.00\ "/>
    <numFmt numFmtId="168" formatCode="0.0_ ;\-0.0\ "/>
    <numFmt numFmtId="169" formatCode="#,##0_ ;\-#,##0\ "/>
    <numFmt numFmtId="170" formatCode="#,##0.00_ ;\-#,##0.00\ "/>
    <numFmt numFmtId="171" formatCode="#,##0.0_ ;\-#,##0.0\ "/>
    <numFmt numFmtId="172" formatCode="#,##0.0000_ ;\-#,##0.0000\ "/>
    <numFmt numFmtId="173" formatCode="_-* #,##0.0\ _z_ł_-;\-* #,##0.0\ _z_ł_-;_-* &quot;-&quot;??\ _z_ł_-;_-@_-"/>
    <numFmt numFmtId="174" formatCode="_-* #,##0.00000\ _z_ł_-;\-* #,##0.00000\ _z_ł_-;_-* &quot;-&quot;??\ _z_ł_-;_-@_-"/>
    <numFmt numFmtId="175" formatCode="_-* #,##0\ _z_ł_-;\-* #,##0\ _z_ł_-;_-* &quot;-&quot;??\ _z_ł_-;_-@_-"/>
  </numFmts>
  <fonts count="56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i/>
      <sz val="10"/>
      <name val="Times New Roman"/>
      <family val="1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b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color indexed="10"/>
      <name val="Arial Narrow"/>
      <family val="2"/>
    </font>
    <font>
      <b/>
      <sz val="13"/>
      <color indexed="8"/>
      <name val="Arial"/>
      <family val="2"/>
    </font>
    <font>
      <b/>
      <i/>
      <sz val="10"/>
      <name val="Times New Roman CE"/>
      <family val="1"/>
      <charset val="238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0"/>
      <color indexed="12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Fill="1"/>
    <xf numFmtId="174" fontId="1" fillId="0" borderId="0" xfId="1" applyNumberFormat="1" applyFont="1"/>
    <xf numFmtId="172" fontId="1" fillId="0" borderId="0" xfId="0" applyNumberFormat="1" applyFont="1"/>
    <xf numFmtId="165" fontId="1" fillId="0" borderId="0" xfId="0" applyNumberFormat="1" applyFont="1"/>
    <xf numFmtId="0" fontId="21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/>
    <xf numFmtId="0" fontId="24" fillId="0" borderId="0" xfId="0" applyFont="1" applyFill="1" applyAlignment="1"/>
    <xf numFmtId="0" fontId="25" fillId="0" borderId="0" xfId="0" applyFont="1" applyFill="1" applyAlignment="1"/>
    <xf numFmtId="168" fontId="2" fillId="0" borderId="0" xfId="0" applyNumberFormat="1" applyFont="1" applyFill="1"/>
    <xf numFmtId="173" fontId="29" fillId="0" borderId="0" xfId="0" applyNumberFormat="1" applyFont="1" applyFill="1"/>
    <xf numFmtId="166" fontId="29" fillId="0" borderId="0" xfId="0" applyNumberFormat="1" applyFont="1" applyFill="1"/>
    <xf numFmtId="1" fontId="30" fillId="0" borderId="0" xfId="0" applyNumberFormat="1" applyFont="1" applyFill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vertical="center"/>
    </xf>
    <xf numFmtId="0" fontId="2" fillId="0" borderId="0" xfId="0" applyFont="1" applyAlignment="1"/>
    <xf numFmtId="169" fontId="14" fillId="0" borderId="1" xfId="0" applyNumberFormat="1" applyFont="1" applyFill="1" applyBorder="1" applyAlignment="1">
      <alignment vertical="center"/>
    </xf>
    <xf numFmtId="169" fontId="14" fillId="0" borderId="2" xfId="0" applyNumberFormat="1" applyFont="1" applyFill="1" applyBorder="1" applyAlignment="1">
      <alignment vertical="center"/>
    </xf>
    <xf numFmtId="168" fontId="19" fillId="0" borderId="3" xfId="0" applyNumberFormat="1" applyFont="1" applyBorder="1" applyAlignment="1">
      <alignment vertical="center"/>
    </xf>
    <xf numFmtId="168" fontId="18" fillId="0" borderId="4" xfId="0" applyNumberFormat="1" applyFont="1" applyBorder="1" applyAlignment="1">
      <alignment vertical="center"/>
    </xf>
    <xf numFmtId="168" fontId="18" fillId="0" borderId="3" xfId="0" applyNumberFormat="1" applyFont="1" applyBorder="1" applyAlignment="1">
      <alignment vertical="center"/>
    </xf>
    <xf numFmtId="169" fontId="14" fillId="0" borderId="5" xfId="0" applyNumberFormat="1" applyFont="1" applyFill="1" applyBorder="1" applyAlignment="1">
      <alignment vertical="center"/>
    </xf>
    <xf numFmtId="168" fontId="18" fillId="0" borderId="4" xfId="0" applyNumberFormat="1" applyFont="1" applyFill="1" applyBorder="1"/>
    <xf numFmtId="168" fontId="19" fillId="0" borderId="3" xfId="0" applyNumberFormat="1" applyFont="1" applyFill="1" applyBorder="1"/>
    <xf numFmtId="168" fontId="19" fillId="0" borderId="3" xfId="0" applyNumberFormat="1" applyFont="1" applyFill="1" applyBorder="1" applyAlignment="1">
      <alignment vertical="center"/>
    </xf>
    <xf numFmtId="168" fontId="18" fillId="0" borderId="3" xfId="0" applyNumberFormat="1" applyFont="1" applyFill="1" applyBorder="1" applyAlignment="1">
      <alignment vertical="center"/>
    </xf>
    <xf numFmtId="168" fontId="19" fillId="0" borderId="4" xfId="0" applyNumberFormat="1" applyFont="1" applyFill="1" applyBorder="1"/>
    <xf numFmtId="168" fontId="19" fillId="0" borderId="3" xfId="0" applyNumberFormat="1" applyFont="1" applyFill="1" applyBorder="1" applyAlignment="1"/>
    <xf numFmtId="168" fontId="19" fillId="0" borderId="6" xfId="0" applyNumberFormat="1" applyFont="1" applyFill="1" applyBorder="1" applyAlignment="1">
      <alignment vertical="center"/>
    </xf>
    <xf numFmtId="168" fontId="19" fillId="0" borderId="4" xfId="0" applyNumberFormat="1" applyFont="1" applyFill="1" applyBorder="1" applyAlignment="1"/>
    <xf numFmtId="168" fontId="18" fillId="0" borderId="6" xfId="0" applyNumberFormat="1" applyFont="1" applyFill="1" applyBorder="1" applyAlignment="1">
      <alignment vertical="center"/>
    </xf>
    <xf numFmtId="168" fontId="19" fillId="0" borderId="4" xfId="0" applyNumberFormat="1" applyFont="1" applyBorder="1" applyAlignment="1">
      <alignment vertical="center"/>
    </xf>
    <xf numFmtId="168" fontId="19" fillId="0" borderId="4" xfId="0" applyNumberFormat="1" applyFont="1" applyFill="1" applyBorder="1" applyAlignment="1">
      <alignment vertical="center"/>
    </xf>
    <xf numFmtId="169" fontId="14" fillId="0" borderId="7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11" xfId="0" applyFont="1" applyBorder="1"/>
    <xf numFmtId="0" fontId="7" fillId="0" borderId="12" xfId="0" applyFont="1" applyBorder="1" applyAlignment="1">
      <alignment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7" fillId="0" borderId="14" xfId="0" quotePrefix="1" applyFont="1" applyBorder="1" applyAlignment="1">
      <alignment horizontal="center" vertical="center"/>
    </xf>
    <xf numFmtId="0" fontId="8" fillId="0" borderId="2" xfId="0" applyFont="1" applyBorder="1"/>
    <xf numFmtId="0" fontId="14" fillId="0" borderId="15" xfId="0" applyFont="1" applyBorder="1" applyAlignment="1">
      <alignment vertical="center"/>
    </xf>
    <xf numFmtId="0" fontId="14" fillId="0" borderId="16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14" fillId="0" borderId="15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/>
    </xf>
    <xf numFmtId="0" fontId="7" fillId="0" borderId="16" xfId="0" quotePrefix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top"/>
    </xf>
    <xf numFmtId="0" fontId="8" fillId="0" borderId="11" xfId="0" applyFont="1" applyFill="1" applyBorder="1"/>
    <xf numFmtId="0" fontId="14" fillId="0" borderId="12" xfId="0" applyFont="1" applyFill="1" applyBorder="1" applyAlignment="1">
      <alignment vertical="center"/>
    </xf>
    <xf numFmtId="0" fontId="14" fillId="0" borderId="14" xfId="0" quotePrefix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14" fillId="0" borderId="16" xfId="0" quotePrefix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top"/>
    </xf>
    <xf numFmtId="0" fontId="14" fillId="0" borderId="19" xfId="0" applyFont="1" applyFill="1" applyBorder="1" applyAlignment="1">
      <alignment vertical="center"/>
    </xf>
    <xf numFmtId="0" fontId="14" fillId="0" borderId="20" xfId="0" quotePrefix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quotePrefix="1" applyFont="1" applyFill="1" applyBorder="1" applyAlignment="1">
      <alignment horizontal="center" vertical="center"/>
    </xf>
    <xf numFmtId="0" fontId="8" fillId="0" borderId="18" xfId="0" applyFont="1" applyFill="1" applyBorder="1"/>
    <xf numFmtId="0" fontId="8" fillId="0" borderId="19" xfId="0" applyFont="1" applyFill="1" applyBorder="1"/>
    <xf numFmtId="0" fontId="8" fillId="0" borderId="20" xfId="0" applyFont="1" applyFill="1" applyBorder="1"/>
    <xf numFmtId="0" fontId="8" fillId="0" borderId="21" xfId="0" applyFont="1" applyFill="1" applyBorder="1"/>
    <xf numFmtId="0" fontId="8" fillId="0" borderId="22" xfId="0" applyFont="1" applyFill="1" applyBorder="1"/>
    <xf numFmtId="0" fontId="8" fillId="0" borderId="6" xfId="0" applyFont="1" applyFill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6" xfId="0" applyFont="1" applyBorder="1"/>
    <xf numFmtId="0" fontId="8" fillId="0" borderId="18" xfId="0" applyFont="1" applyBorder="1" applyAlignment="1">
      <alignment vertical="center"/>
    </xf>
    <xf numFmtId="0" fontId="7" fillId="0" borderId="20" xfId="0" quotePrefix="1" applyFont="1" applyFill="1" applyBorder="1" applyAlignment="1">
      <alignment horizontal="center" vertical="center"/>
    </xf>
    <xf numFmtId="0" fontId="0" fillId="0" borderId="2" xfId="0" applyFill="1" applyBorder="1"/>
    <xf numFmtId="0" fontId="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8" xfId="0" applyFill="1" applyBorder="1" applyAlignment="1">
      <alignment vertical="top"/>
    </xf>
    <xf numFmtId="169" fontId="14" fillId="0" borderId="23" xfId="0" applyNumberFormat="1" applyFont="1" applyFill="1" applyBorder="1" applyAlignment="1">
      <alignment horizontal="center"/>
    </xf>
    <xf numFmtId="169" fontId="14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9" fontId="14" fillId="0" borderId="0" xfId="0" applyNumberFormat="1" applyFont="1" applyFill="1" applyBorder="1"/>
    <xf numFmtId="169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horizontal="center" vertical="center"/>
    </xf>
    <xf numFmtId="169" fontId="14" fillId="0" borderId="5" xfId="0" applyNumberFormat="1" applyFont="1" applyFill="1" applyBorder="1" applyAlignment="1">
      <alignment horizontal="center"/>
    </xf>
    <xf numFmtId="169" fontId="14" fillId="0" borderId="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69" fontId="7" fillId="0" borderId="2" xfId="0" applyNumberFormat="1" applyFont="1" applyFill="1" applyBorder="1" applyAlignment="1">
      <alignment horizontal="center" vertical="center"/>
    </xf>
    <xf numFmtId="169" fontId="7" fillId="0" borderId="7" xfId="0" applyNumberFormat="1" applyFont="1" applyFill="1" applyBorder="1" applyAlignment="1">
      <alignment horizontal="center" vertical="center"/>
    </xf>
    <xf numFmtId="171" fontId="18" fillId="0" borderId="22" xfId="0" applyNumberFormat="1" applyFont="1" applyFill="1" applyBorder="1" applyAlignment="1">
      <alignment horizontal="center" vertical="center"/>
    </xf>
    <xf numFmtId="171" fontId="18" fillId="0" borderId="2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169" fontId="18" fillId="0" borderId="22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/>
    <xf numFmtId="0" fontId="1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5" fillId="0" borderId="0" xfId="0" applyFont="1" applyFill="1"/>
    <xf numFmtId="169" fontId="8" fillId="0" borderId="2" xfId="0" applyNumberFormat="1" applyFont="1" applyFill="1" applyBorder="1" applyAlignment="1">
      <alignment horizontal="center" vertical="center"/>
    </xf>
    <xf numFmtId="169" fontId="8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/>
    <xf numFmtId="168" fontId="39" fillId="0" borderId="4" xfId="0" applyNumberFormat="1" applyFont="1" applyBorder="1" applyAlignment="1">
      <alignment vertical="center"/>
    </xf>
    <xf numFmtId="0" fontId="10" fillId="0" borderId="2" xfId="0" applyFont="1" applyBorder="1"/>
    <xf numFmtId="168" fontId="39" fillId="0" borderId="3" xfId="0" applyNumberFormat="1" applyFont="1" applyBorder="1" applyAlignment="1">
      <alignment vertical="center"/>
    </xf>
    <xf numFmtId="168" fontId="40" fillId="0" borderId="3" xfId="0" applyNumberFormat="1" applyFont="1" applyBorder="1" applyAlignment="1">
      <alignment vertical="center"/>
    </xf>
    <xf numFmtId="168" fontId="40" fillId="0" borderId="3" xfId="0" applyNumberFormat="1" applyFont="1" applyFill="1" applyBorder="1" applyAlignment="1">
      <alignment vertical="center"/>
    </xf>
    <xf numFmtId="168" fontId="40" fillId="0" borderId="6" xfId="0" applyNumberFormat="1" applyFont="1" applyBorder="1" applyAlignment="1">
      <alignment vertical="center"/>
    </xf>
    <xf numFmtId="0" fontId="0" fillId="0" borderId="2" xfId="0" applyFill="1" applyBorder="1" applyAlignment="1"/>
    <xf numFmtId="0" fontId="14" fillId="0" borderId="12" xfId="0" applyFont="1" applyFill="1" applyBorder="1" applyAlignment="1"/>
    <xf numFmtId="0" fontId="14" fillId="0" borderId="15" xfId="0" applyFont="1" applyFill="1" applyBorder="1" applyAlignment="1">
      <alignment horizontal="center"/>
    </xf>
    <xf numFmtId="0" fontId="14" fillId="0" borderId="14" xfId="0" quotePrefix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8" fillId="0" borderId="26" xfId="0" applyFont="1" applyBorder="1"/>
    <xf numFmtId="0" fontId="8" fillId="0" borderId="27" xfId="0" applyFont="1" applyBorder="1"/>
    <xf numFmtId="169" fontId="7" fillId="0" borderId="28" xfId="0" applyNumberFormat="1" applyFont="1" applyFill="1" applyBorder="1" applyAlignment="1">
      <alignment vertical="center"/>
    </xf>
    <xf numFmtId="169" fontId="7" fillId="0" borderId="29" xfId="0" applyNumberFormat="1" applyFont="1" applyFill="1" applyBorder="1" applyAlignment="1">
      <alignment vertical="center"/>
    </xf>
    <xf numFmtId="169" fontId="7" fillId="0" borderId="1" xfId="0" applyNumberFormat="1" applyFont="1" applyFill="1" applyBorder="1" applyAlignment="1">
      <alignment vertical="center"/>
    </xf>
    <xf numFmtId="169" fontId="7" fillId="0" borderId="2" xfId="0" applyNumberFormat="1" applyFont="1" applyFill="1" applyBorder="1" applyAlignment="1">
      <alignment vertical="center"/>
    </xf>
    <xf numFmtId="169" fontId="14" fillId="0" borderId="17" xfId="0" applyNumberFormat="1" applyFont="1" applyFill="1" applyBorder="1"/>
    <xf numFmtId="169" fontId="14" fillId="0" borderId="29" xfId="0" applyNumberFormat="1" applyFont="1" applyFill="1" applyBorder="1"/>
    <xf numFmtId="169" fontId="14" fillId="0" borderId="5" xfId="0" applyNumberFormat="1" applyFont="1" applyFill="1" applyBorder="1"/>
    <xf numFmtId="169" fontId="14" fillId="0" borderId="2" xfId="0" applyNumberFormat="1" applyFont="1" applyFill="1" applyBorder="1"/>
    <xf numFmtId="170" fontId="14" fillId="0" borderId="5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vertical="center"/>
    </xf>
    <xf numFmtId="169" fontId="14" fillId="0" borderId="21" xfId="0" applyNumberFormat="1" applyFont="1" applyFill="1" applyBorder="1" applyAlignment="1">
      <alignment vertical="center"/>
    </xf>
    <xf numFmtId="169" fontId="14" fillId="0" borderId="22" xfId="0" applyNumberFormat="1" applyFont="1" applyFill="1" applyBorder="1" applyAlignment="1">
      <alignment vertical="center"/>
    </xf>
    <xf numFmtId="170" fontId="14" fillId="0" borderId="5" xfId="0" applyNumberFormat="1" applyFont="1" applyFill="1" applyBorder="1"/>
    <xf numFmtId="170" fontId="14" fillId="0" borderId="2" xfId="0" applyNumberFormat="1" applyFont="1" applyFill="1" applyBorder="1"/>
    <xf numFmtId="169" fontId="14" fillId="0" borderId="5" xfId="1" applyNumberFormat="1" applyFont="1" applyFill="1" applyBorder="1" applyAlignment="1">
      <alignment horizontal="right"/>
    </xf>
    <xf numFmtId="169" fontId="14" fillId="0" borderId="2" xfId="1" applyNumberFormat="1" applyFont="1" applyFill="1" applyBorder="1" applyAlignment="1">
      <alignment horizontal="right"/>
    </xf>
    <xf numFmtId="170" fontId="14" fillId="0" borderId="5" xfId="0" applyNumberFormat="1" applyFont="1" applyFill="1" applyBorder="1" applyAlignment="1"/>
    <xf numFmtId="170" fontId="14" fillId="0" borderId="2" xfId="0" applyNumberFormat="1" applyFont="1" applyFill="1" applyBorder="1" applyAlignment="1"/>
    <xf numFmtId="169" fontId="14" fillId="0" borderId="29" xfId="0" applyNumberFormat="1" applyFont="1" applyFill="1" applyBorder="1" applyAlignment="1">
      <alignment horizontal="right"/>
    </xf>
    <xf numFmtId="169" fontId="14" fillId="0" borderId="2" xfId="0" applyNumberFormat="1" applyFont="1" applyFill="1" applyBorder="1" applyAlignment="1">
      <alignment horizontal="right"/>
    </xf>
    <xf numFmtId="169" fontId="14" fillId="0" borderId="5" xfId="0" applyNumberFormat="1" applyFont="1" applyFill="1" applyBorder="1" applyAlignment="1"/>
    <xf numFmtId="169" fontId="14" fillId="0" borderId="2" xfId="0" applyNumberFormat="1" applyFont="1" applyFill="1" applyBorder="1" applyAlignment="1"/>
    <xf numFmtId="169" fontId="14" fillId="0" borderId="5" xfId="0" applyNumberFormat="1" applyFont="1" applyFill="1" applyBorder="1" applyAlignment="1">
      <alignment horizontal="right"/>
    </xf>
    <xf numFmtId="169" fontId="7" fillId="0" borderId="17" xfId="0" applyNumberFormat="1" applyFont="1" applyFill="1" applyBorder="1"/>
    <xf numFmtId="169" fontId="7" fillId="0" borderId="29" xfId="0" applyNumberFormat="1" applyFont="1" applyFill="1" applyBorder="1"/>
    <xf numFmtId="170" fontId="7" fillId="0" borderId="5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169" fontId="7" fillId="0" borderId="21" xfId="0" applyNumberFormat="1" applyFont="1" applyFill="1" applyBorder="1" applyAlignment="1">
      <alignment vertical="center"/>
    </xf>
    <xf numFmtId="169" fontId="7" fillId="0" borderId="22" xfId="0" applyNumberFormat="1" applyFont="1" applyFill="1" applyBorder="1" applyAlignment="1">
      <alignment vertical="center"/>
    </xf>
    <xf numFmtId="171" fontId="14" fillId="0" borderId="17" xfId="0" applyNumberFormat="1" applyFont="1" applyFill="1" applyBorder="1" applyAlignment="1">
      <alignment vertical="center"/>
    </xf>
    <xf numFmtId="171" fontId="14" fillId="0" borderId="29" xfId="0" applyNumberFormat="1" applyFont="1" applyFill="1" applyBorder="1" applyAlignment="1">
      <alignment vertical="center"/>
    </xf>
    <xf numFmtId="171" fontId="14" fillId="0" borderId="5" xfId="0" applyNumberFormat="1" applyFont="1" applyFill="1" applyBorder="1" applyAlignment="1">
      <alignment vertical="center"/>
    </xf>
    <xf numFmtId="171" fontId="14" fillId="0" borderId="2" xfId="0" applyNumberFormat="1" applyFont="1" applyFill="1" applyBorder="1" applyAlignment="1">
      <alignment vertical="center"/>
    </xf>
    <xf numFmtId="171" fontId="14" fillId="0" borderId="5" xfId="0" applyNumberFormat="1" applyFont="1" applyFill="1" applyBorder="1" applyAlignment="1">
      <alignment horizontal="right" vertical="center"/>
    </xf>
    <xf numFmtId="171" fontId="7" fillId="0" borderId="5" xfId="0" applyNumberFormat="1" applyFont="1" applyFill="1" applyBorder="1" applyAlignment="1">
      <alignment vertical="center"/>
    </xf>
    <xf numFmtId="171" fontId="7" fillId="0" borderId="2" xfId="0" applyNumberFormat="1" applyFont="1" applyFill="1" applyBorder="1" applyAlignment="1">
      <alignment vertical="center"/>
    </xf>
    <xf numFmtId="171" fontId="7" fillId="0" borderId="5" xfId="0" applyNumberFormat="1" applyFont="1" applyFill="1" applyBorder="1" applyAlignment="1">
      <alignment horizontal="right" vertical="center"/>
    </xf>
    <xf numFmtId="171" fontId="10" fillId="0" borderId="29" xfId="0" applyNumberFormat="1" applyFont="1" applyFill="1" applyBorder="1" applyAlignment="1">
      <alignment vertical="center"/>
    </xf>
    <xf numFmtId="171" fontId="10" fillId="0" borderId="5" xfId="0" applyNumberFormat="1" applyFont="1" applyFill="1" applyBorder="1" applyAlignment="1">
      <alignment vertical="center"/>
    </xf>
    <xf numFmtId="171" fontId="10" fillId="0" borderId="2" xfId="0" applyNumberFormat="1" applyFont="1" applyFill="1" applyBorder="1" applyAlignment="1">
      <alignment vertical="center"/>
    </xf>
    <xf numFmtId="171" fontId="10" fillId="0" borderId="5" xfId="0" applyNumberFormat="1" applyFont="1" applyFill="1" applyBorder="1" applyAlignment="1">
      <alignment horizontal="right" vertical="center"/>
    </xf>
    <xf numFmtId="171" fontId="10" fillId="0" borderId="23" xfId="0" applyNumberFormat="1" applyFont="1" applyFill="1" applyBorder="1" applyAlignment="1">
      <alignment vertical="center"/>
    </xf>
    <xf numFmtId="171" fontId="38" fillId="0" borderId="5" xfId="0" applyNumberFormat="1" applyFont="1" applyFill="1" applyBorder="1" applyAlignment="1">
      <alignment vertical="center"/>
    </xf>
    <xf numFmtId="171" fontId="38" fillId="0" borderId="2" xfId="0" applyNumberFormat="1" applyFont="1" applyFill="1" applyBorder="1" applyAlignment="1">
      <alignment vertical="center"/>
    </xf>
    <xf numFmtId="171" fontId="38" fillId="0" borderId="5" xfId="0" applyNumberFormat="1" applyFont="1" applyFill="1" applyBorder="1" applyAlignment="1">
      <alignment horizontal="right" vertical="center"/>
    </xf>
    <xf numFmtId="171" fontId="38" fillId="0" borderId="23" xfId="0" applyNumberFormat="1" applyFont="1" applyFill="1" applyBorder="1" applyAlignment="1">
      <alignment vertical="center"/>
    </xf>
    <xf numFmtId="171" fontId="38" fillId="0" borderId="21" xfId="0" applyNumberFormat="1" applyFont="1" applyFill="1" applyBorder="1" applyAlignment="1">
      <alignment horizontal="right" vertical="center"/>
    </xf>
    <xf numFmtId="171" fontId="38" fillId="0" borderId="22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/>
    </xf>
    <xf numFmtId="169" fontId="14" fillId="0" borderId="31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right" vertical="center"/>
    </xf>
    <xf numFmtId="169" fontId="14" fillId="0" borderId="7" xfId="0" applyNumberFormat="1" applyFont="1" applyFill="1" applyBorder="1" applyAlignment="1">
      <alignment horizontal="right" vertical="center"/>
    </xf>
    <xf numFmtId="170" fontId="19" fillId="0" borderId="2" xfId="0" applyNumberFormat="1" applyFont="1" applyFill="1" applyBorder="1" applyAlignment="1">
      <alignment horizontal="right" vertical="center"/>
    </xf>
    <xf numFmtId="170" fontId="19" fillId="0" borderId="7" xfId="0" applyNumberFormat="1" applyFont="1" applyFill="1" applyBorder="1" applyAlignment="1">
      <alignment horizontal="right" vertical="center"/>
    </xf>
    <xf numFmtId="171" fontId="41" fillId="0" borderId="2" xfId="0" applyNumberFormat="1" applyFont="1" applyFill="1" applyBorder="1" applyAlignment="1">
      <alignment vertical="center"/>
    </xf>
    <xf numFmtId="171" fontId="41" fillId="0" borderId="2" xfId="0" applyNumberFormat="1" applyFont="1" applyFill="1" applyBorder="1" applyAlignment="1">
      <alignment horizontal="right" vertical="center"/>
    </xf>
    <xf numFmtId="171" fontId="41" fillId="0" borderId="7" xfId="0" applyNumberFormat="1" applyFont="1" applyFill="1" applyBorder="1" applyAlignment="1">
      <alignment horizontal="right" vertical="center"/>
    </xf>
    <xf numFmtId="171" fontId="14" fillId="0" borderId="24" xfId="0" applyNumberFormat="1" applyFont="1" applyFill="1" applyBorder="1" applyAlignment="1">
      <alignment horizontal="center" vertical="center"/>
    </xf>
    <xf numFmtId="171" fontId="41" fillId="0" borderId="23" xfId="0" applyNumberFormat="1" applyFont="1" applyFill="1" applyBorder="1" applyAlignment="1">
      <alignment horizontal="right" vertical="center"/>
    </xf>
    <xf numFmtId="171" fontId="41" fillId="0" borderId="7" xfId="0" applyNumberFormat="1" applyFont="1" applyFill="1" applyBorder="1" applyAlignment="1">
      <alignment vertical="center"/>
    </xf>
    <xf numFmtId="169" fontId="14" fillId="0" borderId="7" xfId="0" applyNumberFormat="1" applyFont="1" applyFill="1" applyBorder="1" applyAlignment="1">
      <alignment vertical="center"/>
    </xf>
    <xf numFmtId="171" fontId="42" fillId="0" borderId="22" xfId="0" applyNumberFormat="1" applyFont="1" applyFill="1" applyBorder="1" applyAlignment="1">
      <alignment vertical="center"/>
    </xf>
    <xf numFmtId="171" fontId="42" fillId="0" borderId="32" xfId="0" applyNumberFormat="1" applyFont="1" applyFill="1" applyBorder="1" applyAlignment="1">
      <alignment vertical="center"/>
    </xf>
    <xf numFmtId="169" fontId="14" fillId="0" borderId="31" xfId="0" applyNumberFormat="1" applyFont="1" applyFill="1" applyBorder="1" applyAlignment="1">
      <alignment horizontal="right" vertical="center"/>
    </xf>
    <xf numFmtId="171" fontId="7" fillId="0" borderId="33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43" fillId="0" borderId="0" xfId="0" applyFont="1"/>
    <xf numFmtId="0" fontId="43" fillId="0" borderId="0" xfId="0" applyFont="1" applyFill="1"/>
    <xf numFmtId="0" fontId="43" fillId="0" borderId="0" xfId="0" applyFont="1" applyAlignment="1">
      <alignment vertical="center"/>
    </xf>
    <xf numFmtId="166" fontId="2" fillId="0" borderId="0" xfId="0" applyNumberFormat="1" applyFont="1" applyFill="1"/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/>
    <xf numFmtId="166" fontId="2" fillId="0" borderId="0" xfId="0" applyNumberFormat="1" applyFont="1" applyAlignment="1">
      <alignment vertical="center"/>
    </xf>
    <xf numFmtId="0" fontId="0" fillId="0" borderId="0" xfId="0" applyFill="1"/>
    <xf numFmtId="0" fontId="44" fillId="0" borderId="0" xfId="0" applyFont="1" applyFill="1"/>
    <xf numFmtId="171" fontId="45" fillId="0" borderId="22" xfId="0" applyNumberFormat="1" applyFont="1" applyFill="1" applyBorder="1" applyAlignment="1">
      <alignment vertical="center"/>
    </xf>
    <xf numFmtId="166" fontId="0" fillId="0" borderId="0" xfId="0" applyNumberFormat="1"/>
    <xf numFmtId="0" fontId="47" fillId="0" borderId="0" xfId="0" applyFont="1"/>
    <xf numFmtId="0" fontId="14" fillId="0" borderId="20" xfId="0" quotePrefix="1" applyFont="1" applyBorder="1" applyAlignment="1">
      <alignment horizontal="center" vertical="center"/>
    </xf>
    <xf numFmtId="169" fontId="14" fillId="0" borderId="28" xfId="0" applyNumberFormat="1" applyFont="1" applyFill="1" applyBorder="1" applyAlignment="1">
      <alignment horizontal="right" vertical="center"/>
    </xf>
    <xf numFmtId="169" fontId="14" fillId="0" borderId="1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169" fontId="14" fillId="0" borderId="35" xfId="0" applyNumberFormat="1" applyFont="1" applyFill="1" applyBorder="1" applyAlignment="1">
      <alignment horizontal="right" vertical="center"/>
    </xf>
    <xf numFmtId="169" fontId="14" fillId="0" borderId="23" xfId="0" applyNumberFormat="1" applyFont="1" applyFill="1" applyBorder="1" applyAlignment="1">
      <alignment horizontal="right" vertical="center"/>
    </xf>
    <xf numFmtId="169" fontId="14" fillId="0" borderId="27" xfId="0" applyNumberFormat="1" applyFont="1" applyFill="1" applyBorder="1" applyAlignment="1">
      <alignment horizontal="right" vertical="center"/>
    </xf>
    <xf numFmtId="169" fontId="14" fillId="0" borderId="32" xfId="0" applyNumberFormat="1" applyFont="1" applyFill="1" applyBorder="1" applyAlignment="1">
      <alignment horizontal="right" vertical="center"/>
    </xf>
    <xf numFmtId="168" fontId="19" fillId="0" borderId="6" xfId="0" applyNumberFormat="1" applyFont="1" applyBorder="1" applyAlignment="1">
      <alignment vertical="center"/>
    </xf>
    <xf numFmtId="0" fontId="48" fillId="0" borderId="0" xfId="0" applyFont="1"/>
    <xf numFmtId="0" fontId="50" fillId="0" borderId="8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169" fontId="7" fillId="0" borderId="5" xfId="0" applyNumberFormat="1" applyFont="1" applyFill="1" applyBorder="1" applyAlignment="1">
      <alignment vertical="center"/>
    </xf>
    <xf numFmtId="171" fontId="7" fillId="0" borderId="17" xfId="0" applyNumberFormat="1" applyFont="1" applyFill="1" applyBorder="1" applyAlignment="1">
      <alignment vertical="center"/>
    </xf>
    <xf numFmtId="171" fontId="7" fillId="0" borderId="7" xfId="0" applyNumberFormat="1" applyFont="1" applyFill="1" applyBorder="1" applyAlignment="1">
      <alignment vertical="center"/>
    </xf>
    <xf numFmtId="0" fontId="51" fillId="0" borderId="2" xfId="0" applyFont="1" applyBorder="1"/>
    <xf numFmtId="0" fontId="49" fillId="0" borderId="15" xfId="0" applyFont="1" applyBorder="1" applyAlignment="1">
      <alignment horizontal="left" vertical="center"/>
    </xf>
    <xf numFmtId="171" fontId="14" fillId="0" borderId="7" xfId="0" applyNumberFormat="1" applyFont="1" applyFill="1" applyBorder="1" applyAlignment="1">
      <alignment vertical="center"/>
    </xf>
    <xf numFmtId="0" fontId="49" fillId="0" borderId="15" xfId="0" applyFont="1" applyBorder="1" applyAlignment="1">
      <alignment horizontal="left" vertical="center" wrapText="1"/>
    </xf>
    <xf numFmtId="0" fontId="51" fillId="0" borderId="18" xfId="0" applyFont="1" applyBorder="1"/>
    <xf numFmtId="171" fontId="14" fillId="0" borderId="21" xfId="0" applyNumberFormat="1" applyFont="1" applyFill="1" applyBorder="1" applyAlignment="1">
      <alignment vertical="center"/>
    </xf>
    <xf numFmtId="171" fontId="14" fillId="0" borderId="25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/>
    <xf numFmtId="0" fontId="53" fillId="0" borderId="0" xfId="0" applyFont="1" applyFill="1"/>
    <xf numFmtId="1" fontId="53" fillId="0" borderId="0" xfId="0" applyNumberFormat="1" applyFont="1" applyFill="1"/>
    <xf numFmtId="1" fontId="21" fillId="0" borderId="0" xfId="0" applyNumberFormat="1" applyFont="1" applyFill="1"/>
    <xf numFmtId="173" fontId="21" fillId="0" borderId="0" xfId="0" applyNumberFormat="1" applyFont="1" applyFill="1"/>
    <xf numFmtId="164" fontId="21" fillId="0" borderId="0" xfId="0" applyNumberFormat="1" applyFont="1" applyFill="1"/>
    <xf numFmtId="0" fontId="54" fillId="0" borderId="0" xfId="0" applyFont="1" applyFill="1"/>
    <xf numFmtId="175" fontId="54" fillId="0" borderId="0" xfId="1" applyNumberFormat="1" applyFont="1" applyFill="1"/>
    <xf numFmtId="2" fontId="55" fillId="0" borderId="0" xfId="0" applyNumberFormat="1" applyFont="1" applyFill="1"/>
    <xf numFmtId="0" fontId="49" fillId="0" borderId="8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170" fontId="14" fillId="0" borderId="39" xfId="0" applyNumberFormat="1" applyFont="1" applyFill="1" applyBorder="1" applyAlignment="1">
      <alignment horizontal="right" vertical="center"/>
    </xf>
    <xf numFmtId="170" fontId="14" fillId="0" borderId="15" xfId="0" applyNumberFormat="1" applyFont="1" applyFill="1" applyBorder="1" applyAlignment="1">
      <alignment horizontal="right" vertical="center"/>
    </xf>
    <xf numFmtId="2" fontId="51" fillId="0" borderId="15" xfId="0" applyNumberFormat="1" applyFont="1" applyBorder="1" applyAlignment="1">
      <alignment horizontal="center" vertical="center"/>
    </xf>
    <xf numFmtId="170" fontId="14" fillId="0" borderId="40" xfId="0" applyNumberFormat="1" applyFont="1" applyFill="1" applyBorder="1" applyAlignment="1">
      <alignment horizontal="right" vertical="center"/>
    </xf>
    <xf numFmtId="169" fontId="14" fillId="0" borderId="17" xfId="0" applyNumberFormat="1" applyFont="1" applyFill="1" applyBorder="1" applyAlignment="1">
      <alignment horizontal="right" vertical="center"/>
    </xf>
    <xf numFmtId="169" fontId="14" fillId="0" borderId="5" xfId="0" applyNumberFormat="1" applyFont="1" applyFill="1" applyBorder="1" applyAlignment="1">
      <alignment horizontal="right" vertical="center"/>
    </xf>
    <xf numFmtId="2" fontId="51" fillId="0" borderId="5" xfId="0" applyNumberFormat="1" applyFont="1" applyBorder="1" applyAlignment="1">
      <alignment horizontal="center" vertical="center"/>
    </xf>
    <xf numFmtId="169" fontId="14" fillId="0" borderId="2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6" fillId="0" borderId="42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51" fillId="0" borderId="11" xfId="0" applyFont="1" applyBorder="1"/>
    <xf numFmtId="0" fontId="52" fillId="0" borderId="18" xfId="0" applyFont="1" applyBorder="1"/>
    <xf numFmtId="0" fontId="46" fillId="0" borderId="0" xfId="0" applyFont="1" applyAlignment="1">
      <alignment horizontal="center" vertical="center"/>
    </xf>
    <xf numFmtId="0" fontId="46" fillId="0" borderId="0" xfId="0" applyFont="1"/>
    <xf numFmtId="0" fontId="5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4" fillId="0" borderId="4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14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4" fillId="0" borderId="8" xfId="0" applyFont="1" applyFill="1" applyBorder="1" applyAlignment="1"/>
    <xf numFmtId="0" fontId="14" fillId="0" borderId="9" xfId="0" applyFont="1" applyFill="1" applyBorder="1" applyAlignment="1"/>
    <xf numFmtId="0" fontId="14" fillId="0" borderId="41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14" fillId="0" borderId="8" xfId="0" applyFont="1" applyBorder="1" applyAlignment="1"/>
    <xf numFmtId="0" fontId="14" fillId="0" borderId="9" xfId="0" applyFont="1" applyBorder="1" applyAlignment="1"/>
    <xf numFmtId="0" fontId="26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/>
    <xf numFmtId="0" fontId="10" fillId="0" borderId="9" xfId="0" applyFont="1" applyBorder="1" applyAlignment="1"/>
    <xf numFmtId="0" fontId="10" fillId="0" borderId="4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wrapText="1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0" borderId="19" xfId="0" applyFont="1" applyFill="1" applyBorder="1" applyAlignment="1">
      <alignment horizontal="left" vertical="center"/>
    </xf>
    <xf numFmtId="0" fontId="49" fillId="0" borderId="26" xfId="0" applyFont="1" applyFill="1" applyBorder="1" applyAlignment="1">
      <alignment horizontal="left" vertical="center"/>
    </xf>
    <xf numFmtId="0" fontId="23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28</xdr:row>
      <xdr:rowOff>9525</xdr:rowOff>
    </xdr:from>
    <xdr:to>
      <xdr:col>6</xdr:col>
      <xdr:colOff>590550</xdr:colOff>
      <xdr:row>48</xdr:row>
      <xdr:rowOff>133350</xdr:rowOff>
    </xdr:to>
    <xdr:pic>
      <xdr:nvPicPr>
        <xdr:cNvPr id="1043" name="Picture 19">
          <a:extLst>
            <a:ext uri="{FF2B5EF4-FFF2-40B4-BE49-F238E27FC236}">
              <a16:creationId xmlns:a16="http://schemas.microsoft.com/office/drawing/2014/main" id="{31438645-FEE9-4A42-B8A6-9D56AD7C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305550"/>
          <a:ext cx="5629275" cy="344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</xdr:row>
      <xdr:rowOff>28575</xdr:rowOff>
    </xdr:from>
    <xdr:to>
      <xdr:col>6</xdr:col>
      <xdr:colOff>180975</xdr:colOff>
      <xdr:row>22</xdr:row>
      <xdr:rowOff>28575</xdr:rowOff>
    </xdr:to>
    <xdr:pic>
      <xdr:nvPicPr>
        <xdr:cNvPr id="19478" name="Picture 1046">
          <a:extLst>
            <a:ext uri="{FF2B5EF4-FFF2-40B4-BE49-F238E27FC236}">
              <a16:creationId xmlns:a16="http://schemas.microsoft.com/office/drawing/2014/main" id="{9CBEC068-7EDC-488A-BC93-5F835AFE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000125"/>
          <a:ext cx="484822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581025</xdr:colOff>
      <xdr:row>32</xdr:row>
      <xdr:rowOff>38100</xdr:rowOff>
    </xdr:from>
    <xdr:to>
      <xdr:col>6</xdr:col>
      <xdr:colOff>190500</xdr:colOff>
      <xdr:row>50</xdr:row>
      <xdr:rowOff>0</xdr:rowOff>
    </xdr:to>
    <xdr:pic>
      <xdr:nvPicPr>
        <xdr:cNvPr id="19479" name="Picture 1047">
          <a:extLst>
            <a:ext uri="{FF2B5EF4-FFF2-40B4-BE49-F238E27FC236}">
              <a16:creationId xmlns:a16="http://schemas.microsoft.com/office/drawing/2014/main" id="{F94FF857-2895-41CF-A26F-733339A4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638800"/>
          <a:ext cx="4867275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43</xdr:row>
      <xdr:rowOff>28575</xdr:rowOff>
    </xdr:from>
    <xdr:to>
      <xdr:col>5</xdr:col>
      <xdr:colOff>733425</xdr:colOff>
      <xdr:row>56</xdr:row>
      <xdr:rowOff>19050</xdr:rowOff>
    </xdr:to>
    <xdr:pic>
      <xdr:nvPicPr>
        <xdr:cNvPr id="3082" name="Picture 10">
          <a:extLst>
            <a:ext uri="{FF2B5EF4-FFF2-40B4-BE49-F238E27FC236}">
              <a16:creationId xmlns:a16="http://schemas.microsoft.com/office/drawing/2014/main" id="{DD6F08DB-8D10-4E63-A388-D94A47BAE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963025"/>
          <a:ext cx="596265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43</xdr:row>
      <xdr:rowOff>28575</xdr:rowOff>
    </xdr:from>
    <xdr:to>
      <xdr:col>5</xdr:col>
      <xdr:colOff>714375</xdr:colOff>
      <xdr:row>56</xdr:row>
      <xdr:rowOff>133350</xdr:rowOff>
    </xdr:to>
    <xdr:pic>
      <xdr:nvPicPr>
        <xdr:cNvPr id="4108" name="Picture 12">
          <a:extLst>
            <a:ext uri="{FF2B5EF4-FFF2-40B4-BE49-F238E27FC236}">
              <a16:creationId xmlns:a16="http://schemas.microsoft.com/office/drawing/2014/main" id="{7363B5D4-181F-420D-9AE7-261D6397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963025"/>
          <a:ext cx="582930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19050</xdr:rowOff>
    </xdr:from>
    <xdr:to>
      <xdr:col>8</xdr:col>
      <xdr:colOff>476250</xdr:colOff>
      <xdr:row>22</xdr:row>
      <xdr:rowOff>28575</xdr:rowOff>
    </xdr:to>
    <xdr:pic>
      <xdr:nvPicPr>
        <xdr:cNvPr id="18459" name="Picture 27">
          <a:extLst>
            <a:ext uri="{FF2B5EF4-FFF2-40B4-BE49-F238E27FC236}">
              <a16:creationId xmlns:a16="http://schemas.microsoft.com/office/drawing/2014/main" id="{520A49DE-A3E4-45B0-AF9F-07AF9334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66800"/>
          <a:ext cx="5810250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</xdr:colOff>
      <xdr:row>33</xdr:row>
      <xdr:rowOff>38100</xdr:rowOff>
    </xdr:from>
    <xdr:to>
      <xdr:col>8</xdr:col>
      <xdr:colOff>533400</xdr:colOff>
      <xdr:row>50</xdr:row>
      <xdr:rowOff>9525</xdr:rowOff>
    </xdr:to>
    <xdr:pic>
      <xdr:nvPicPr>
        <xdr:cNvPr id="18460" name="Picture 28">
          <a:extLst>
            <a:ext uri="{FF2B5EF4-FFF2-40B4-BE49-F238E27FC236}">
              <a16:creationId xmlns:a16="http://schemas.microsoft.com/office/drawing/2014/main" id="{B1BF53E1-7922-416C-81A5-6C2A771E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991225"/>
          <a:ext cx="5810250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28575</xdr:rowOff>
    </xdr:from>
    <xdr:to>
      <xdr:col>5</xdr:col>
      <xdr:colOff>495300</xdr:colOff>
      <xdr:row>47</xdr:row>
      <xdr:rowOff>38100</xdr:rowOff>
    </xdr:to>
    <xdr:pic>
      <xdr:nvPicPr>
        <xdr:cNvPr id="21518" name="Picture 1038">
          <a:extLst>
            <a:ext uri="{FF2B5EF4-FFF2-40B4-BE49-F238E27FC236}">
              <a16:creationId xmlns:a16="http://schemas.microsoft.com/office/drawing/2014/main" id="{11FC3D15-556D-4767-A67E-534DEFE3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"/>
          <a:ext cx="3295650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542925</xdr:colOff>
      <xdr:row>37</xdr:row>
      <xdr:rowOff>47625</xdr:rowOff>
    </xdr:from>
    <xdr:to>
      <xdr:col>10</xdr:col>
      <xdr:colOff>76200</xdr:colOff>
      <xdr:row>46</xdr:row>
      <xdr:rowOff>295275</xdr:rowOff>
    </xdr:to>
    <xdr:pic>
      <xdr:nvPicPr>
        <xdr:cNvPr id="21519" name="Picture 1039">
          <a:extLst>
            <a:ext uri="{FF2B5EF4-FFF2-40B4-BE49-F238E27FC236}">
              <a16:creationId xmlns:a16="http://schemas.microsoft.com/office/drawing/2014/main" id="{C7C4A22B-6ABA-4252-AA6F-E96745DC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8439150"/>
          <a:ext cx="3200400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abSelected="1" zoomScaleNormal="100" workbookViewId="0">
      <selection activeCell="J15" sqref="J15"/>
    </sheetView>
  </sheetViews>
  <sheetFormatPr defaultRowHeight="12.75" x14ac:dyDescent="0.2"/>
  <cols>
    <col min="1" max="1" width="1.5703125" style="6" customWidth="1"/>
    <col min="2" max="2" width="9.140625" style="6"/>
    <col min="3" max="3" width="47.140625" style="6" customWidth="1"/>
    <col min="4" max="4" width="3" style="6" customWidth="1"/>
    <col min="5" max="6" width="9" style="6" customWidth="1"/>
    <col min="7" max="7" width="9.5703125" style="6" customWidth="1"/>
    <col min="8" max="8" width="9.140625" style="6"/>
    <col min="9" max="9" width="10.7109375" style="6" bestFit="1" customWidth="1"/>
    <col min="10" max="16384" width="9.140625" style="6"/>
  </cols>
  <sheetData>
    <row r="1" spans="1:11" ht="16.5" customHeight="1" x14ac:dyDescent="0.25">
      <c r="A1" s="322" t="s">
        <v>177</v>
      </c>
      <c r="B1" s="322"/>
      <c r="C1" s="322"/>
      <c r="D1" s="322"/>
      <c r="E1" s="322"/>
      <c r="F1" s="322"/>
      <c r="G1" s="322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23" t="s">
        <v>0</v>
      </c>
      <c r="B3" s="323"/>
      <c r="C3" s="323"/>
      <c r="D3" s="323"/>
      <c r="E3" s="325" t="s">
        <v>67</v>
      </c>
      <c r="F3" s="326"/>
      <c r="G3" s="327" t="s">
        <v>1</v>
      </c>
    </row>
    <row r="4" spans="1:11" ht="15.95" customHeight="1" x14ac:dyDescent="0.2">
      <c r="A4" s="323"/>
      <c r="B4" s="323"/>
      <c r="C4" s="323"/>
      <c r="D4" s="323"/>
      <c r="E4" s="66">
        <v>2020</v>
      </c>
      <c r="F4" s="66">
        <v>2021</v>
      </c>
      <c r="G4" s="327"/>
    </row>
    <row r="5" spans="1:11" ht="15.75" customHeight="1" x14ac:dyDescent="0.2">
      <c r="A5" s="323"/>
      <c r="B5" s="323"/>
      <c r="C5" s="323"/>
      <c r="D5" s="324"/>
      <c r="E5" s="328" t="s">
        <v>2</v>
      </c>
      <c r="F5" s="328"/>
      <c r="G5" s="69" t="s">
        <v>3</v>
      </c>
    </row>
    <row r="6" spans="1:11" ht="21" customHeight="1" x14ac:dyDescent="0.25">
      <c r="A6" s="70"/>
      <c r="B6" s="71" t="s">
        <v>27</v>
      </c>
      <c r="C6" s="73"/>
      <c r="D6" s="74" t="s">
        <v>16</v>
      </c>
      <c r="E6" s="190">
        <v>16773.078288000001</v>
      </c>
      <c r="F6" s="191">
        <v>17006.32631</v>
      </c>
      <c r="G6" s="50">
        <f>F6/E6*100</f>
        <v>101.39060951123606</v>
      </c>
      <c r="J6"/>
      <c r="K6"/>
    </row>
    <row r="7" spans="1:11" ht="21" customHeight="1" x14ac:dyDescent="0.25">
      <c r="A7" s="75"/>
      <c r="B7" s="5" t="s">
        <v>73</v>
      </c>
      <c r="C7" s="76"/>
      <c r="D7" s="77" t="s">
        <v>17</v>
      </c>
      <c r="E7" s="47">
        <v>14900.629288</v>
      </c>
      <c r="F7" s="48">
        <v>15825.375309999999</v>
      </c>
      <c r="G7" s="49">
        <f t="shared" ref="G7:G22" si="0">F7/E7*100</f>
        <v>106.20608703247673</v>
      </c>
      <c r="I7" s="10"/>
      <c r="J7"/>
      <c r="K7"/>
    </row>
    <row r="8" spans="1:11" ht="21" customHeight="1" x14ac:dyDescent="0.25">
      <c r="A8" s="78"/>
      <c r="B8" s="43" t="s">
        <v>39</v>
      </c>
      <c r="C8" s="76" t="s">
        <v>74</v>
      </c>
      <c r="D8" s="77" t="s">
        <v>18</v>
      </c>
      <c r="E8" s="47">
        <v>11663.362999999999</v>
      </c>
      <c r="F8" s="48">
        <v>13067.138999999999</v>
      </c>
      <c r="G8" s="49">
        <f t="shared" si="0"/>
        <v>112.03577390157537</v>
      </c>
      <c r="I8" s="11"/>
      <c r="J8"/>
      <c r="K8"/>
    </row>
    <row r="9" spans="1:11" ht="21" customHeight="1" x14ac:dyDescent="0.25">
      <c r="A9" s="79"/>
      <c r="B9" s="44"/>
      <c r="C9" s="80" t="s">
        <v>186</v>
      </c>
      <c r="D9" s="77" t="s">
        <v>19</v>
      </c>
      <c r="E9" s="47">
        <v>10638.776</v>
      </c>
      <c r="F9" s="48">
        <v>12178.21</v>
      </c>
      <c r="G9" s="49">
        <f t="shared" si="0"/>
        <v>114.47002925900497</v>
      </c>
      <c r="I9" s="12"/>
      <c r="J9"/>
      <c r="K9"/>
    </row>
    <row r="10" spans="1:11" ht="21" customHeight="1" x14ac:dyDescent="0.25">
      <c r="A10" s="75"/>
      <c r="B10" s="5"/>
      <c r="C10" s="81" t="s">
        <v>136</v>
      </c>
      <c r="D10" s="77" t="s">
        <v>20</v>
      </c>
      <c r="E10" s="47">
        <v>1790.429513</v>
      </c>
      <c r="F10" s="48">
        <v>1356.3292839999999</v>
      </c>
      <c r="G10" s="49">
        <f t="shared" si="0"/>
        <v>75.754408322244842</v>
      </c>
      <c r="J10"/>
      <c r="K10"/>
    </row>
    <row r="11" spans="1:11" ht="21" customHeight="1" x14ac:dyDescent="0.25">
      <c r="A11" s="79"/>
      <c r="B11" s="44"/>
      <c r="C11" s="80" t="s">
        <v>186</v>
      </c>
      <c r="D11" s="77" t="s">
        <v>21</v>
      </c>
      <c r="E11" s="47">
        <v>236.63499999999999</v>
      </c>
      <c r="F11" s="48">
        <v>248.946</v>
      </c>
      <c r="G11" s="49">
        <f t="shared" si="0"/>
        <v>105.20252709869631</v>
      </c>
      <c r="J11"/>
      <c r="K11"/>
    </row>
    <row r="12" spans="1:11" ht="21" customHeight="1" x14ac:dyDescent="0.25">
      <c r="A12" s="75"/>
      <c r="B12" s="5"/>
      <c r="C12" s="81" t="s">
        <v>137</v>
      </c>
      <c r="D12" s="77" t="s">
        <v>22</v>
      </c>
      <c r="E12" s="47">
        <v>1446.836775</v>
      </c>
      <c r="F12" s="48">
        <v>1401.9070260000001</v>
      </c>
      <c r="G12" s="49">
        <f t="shared" si="0"/>
        <v>96.894622131788168</v>
      </c>
      <c r="J12"/>
      <c r="K12"/>
    </row>
    <row r="13" spans="1:11" ht="21" customHeight="1" x14ac:dyDescent="0.25">
      <c r="A13" s="75"/>
      <c r="B13" s="5" t="s">
        <v>32</v>
      </c>
      <c r="C13" s="76"/>
      <c r="D13" s="77" t="s">
        <v>23</v>
      </c>
      <c r="E13" s="47">
        <v>1872.4490000000001</v>
      </c>
      <c r="F13" s="48">
        <v>1180.951</v>
      </c>
      <c r="G13" s="49">
        <f t="shared" si="0"/>
        <v>63.069861982889783</v>
      </c>
      <c r="J13"/>
      <c r="K13"/>
    </row>
    <row r="14" spans="1:11" ht="21" customHeight="1" x14ac:dyDescent="0.25">
      <c r="A14" s="75"/>
      <c r="B14" s="45" t="s">
        <v>28</v>
      </c>
      <c r="C14" s="76"/>
      <c r="D14" s="82" t="s">
        <v>24</v>
      </c>
      <c r="E14" s="192">
        <v>16773.078288000001</v>
      </c>
      <c r="F14" s="193">
        <v>17006.32631</v>
      </c>
      <c r="G14" s="51">
        <f t="shared" si="0"/>
        <v>101.39060951123606</v>
      </c>
      <c r="J14"/>
      <c r="K14"/>
    </row>
    <row r="15" spans="1:11" ht="21" customHeight="1" x14ac:dyDescent="0.25">
      <c r="A15" s="75"/>
      <c r="B15" s="5" t="s">
        <v>63</v>
      </c>
      <c r="C15" s="76"/>
      <c r="D15" s="77" t="s">
        <v>25</v>
      </c>
      <c r="E15" s="52">
        <v>15638.368288</v>
      </c>
      <c r="F15" s="48">
        <v>16006.955309999999</v>
      </c>
      <c r="G15" s="49">
        <f t="shared" si="0"/>
        <v>102.35694041227327</v>
      </c>
      <c r="J15"/>
      <c r="K15"/>
    </row>
    <row r="16" spans="1:11" ht="21" customHeight="1" x14ac:dyDescent="0.25">
      <c r="A16" s="78"/>
      <c r="B16" s="43" t="s">
        <v>38</v>
      </c>
      <c r="C16" s="76" t="s">
        <v>77</v>
      </c>
      <c r="D16" s="77" t="s">
        <v>26</v>
      </c>
      <c r="E16" s="47">
        <v>1180.845</v>
      </c>
      <c r="F16" s="48">
        <v>1291.039</v>
      </c>
      <c r="G16" s="49">
        <f t="shared" si="0"/>
        <v>109.33179206415744</v>
      </c>
      <c r="J16"/>
      <c r="K16"/>
    </row>
    <row r="17" spans="1:21" ht="21" customHeight="1" x14ac:dyDescent="0.25">
      <c r="A17" s="79"/>
      <c r="B17" s="44"/>
      <c r="C17" s="81" t="s">
        <v>187</v>
      </c>
      <c r="D17" s="77" t="s">
        <v>92</v>
      </c>
      <c r="E17" s="47">
        <v>930.11699999999996</v>
      </c>
      <c r="F17" s="48">
        <v>1015.71</v>
      </c>
      <c r="G17" s="49">
        <f t="shared" si="0"/>
        <v>109.20239066698061</v>
      </c>
      <c r="I17" s="13"/>
      <c r="J17"/>
      <c r="K17"/>
    </row>
    <row r="18" spans="1:21" ht="21" customHeight="1" x14ac:dyDescent="0.25">
      <c r="A18" s="75"/>
      <c r="B18" s="5"/>
      <c r="C18" s="81" t="s">
        <v>188</v>
      </c>
      <c r="D18" s="77" t="s">
        <v>93</v>
      </c>
      <c r="E18" s="47">
        <v>250.72800000000001</v>
      </c>
      <c r="F18" s="48">
        <v>275.32900000000001</v>
      </c>
      <c r="G18" s="49">
        <f t="shared" si="0"/>
        <v>109.81182795698925</v>
      </c>
      <c r="J18"/>
      <c r="K18"/>
    </row>
    <row r="19" spans="1:21" ht="21" customHeight="1" x14ac:dyDescent="0.25">
      <c r="A19" s="75"/>
      <c r="B19" s="5"/>
      <c r="C19" s="83" t="s">
        <v>57</v>
      </c>
      <c r="D19" s="77" t="s">
        <v>94</v>
      </c>
      <c r="E19" s="47">
        <v>45.975999999999999</v>
      </c>
      <c r="F19" s="48">
        <v>46.917000000000002</v>
      </c>
      <c r="G19" s="49">
        <f t="shared" si="0"/>
        <v>102.04672002784061</v>
      </c>
      <c r="J19"/>
      <c r="K19"/>
    </row>
    <row r="20" spans="1:21" ht="21" customHeight="1" x14ac:dyDescent="0.25">
      <c r="A20" s="75"/>
      <c r="B20" s="5"/>
      <c r="C20" s="83" t="s">
        <v>58</v>
      </c>
      <c r="D20" s="77" t="s">
        <v>95</v>
      </c>
      <c r="E20" s="47">
        <v>156.947</v>
      </c>
      <c r="F20" s="48">
        <v>161.00299999999999</v>
      </c>
      <c r="G20" s="49">
        <f t="shared" si="0"/>
        <v>102.5843119014699</v>
      </c>
      <c r="J20"/>
      <c r="K20"/>
    </row>
    <row r="21" spans="1:21" s="8" customFormat="1" ht="21" customHeight="1" x14ac:dyDescent="0.2">
      <c r="A21" s="84"/>
      <c r="B21" s="5"/>
      <c r="C21" s="83" t="s">
        <v>37</v>
      </c>
      <c r="D21" s="77" t="s">
        <v>96</v>
      </c>
      <c r="E21" s="47">
        <v>120.20399999999999</v>
      </c>
      <c r="F21" s="48">
        <v>141.66399999999999</v>
      </c>
      <c r="G21" s="49">
        <f t="shared" si="0"/>
        <v>117.85298326178828</v>
      </c>
      <c r="J21"/>
      <c r="K21"/>
    </row>
    <row r="22" spans="1:21" s="7" customFormat="1" ht="21" customHeight="1" x14ac:dyDescent="0.2">
      <c r="A22" s="85"/>
      <c r="B22" s="5" t="s">
        <v>29</v>
      </c>
      <c r="C22" s="76"/>
      <c r="D22" s="77" t="s">
        <v>97</v>
      </c>
      <c r="E22" s="47">
        <v>1134.71</v>
      </c>
      <c r="F22" s="48">
        <v>999.37099999999998</v>
      </c>
      <c r="G22" s="49">
        <f t="shared" si="0"/>
        <v>88.072811555375381</v>
      </c>
      <c r="J22"/>
      <c r="K22"/>
    </row>
    <row r="23" spans="1:21" ht="3" customHeight="1" x14ac:dyDescent="0.25">
      <c r="A23" s="118"/>
      <c r="B23" s="119"/>
      <c r="C23" s="188"/>
      <c r="D23" s="120"/>
      <c r="E23" s="189"/>
      <c r="F23" s="122"/>
      <c r="G23" s="123"/>
    </row>
    <row r="24" spans="1:21" ht="16.149999999999999" customHeight="1" x14ac:dyDescent="0.2">
      <c r="A24" s="319" t="s">
        <v>128</v>
      </c>
      <c r="B24" s="319"/>
      <c r="C24" s="319"/>
      <c r="D24" s="319"/>
      <c r="E24" s="319"/>
      <c r="F24" s="319"/>
      <c r="G24" s="319"/>
    </row>
    <row r="25" spans="1:21" ht="12.75" customHeight="1" x14ac:dyDescent="0.2">
      <c r="A25" s="319"/>
      <c r="B25" s="319"/>
      <c r="C25" s="319"/>
      <c r="D25" s="319"/>
      <c r="E25" s="319"/>
      <c r="F25" s="319"/>
      <c r="G25" s="319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2.75" customHeight="1" x14ac:dyDescent="0.2">
      <c r="A26" s="319"/>
      <c r="B26" s="319"/>
      <c r="C26" s="319"/>
      <c r="D26" s="319"/>
      <c r="E26" s="319"/>
      <c r="F26" s="319"/>
      <c r="G26" s="319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9" customHeight="1" x14ac:dyDescent="0.2">
      <c r="A27" s="319"/>
      <c r="B27" s="319"/>
      <c r="C27" s="319"/>
      <c r="D27" s="319"/>
      <c r="E27" s="319"/>
      <c r="F27" s="319"/>
      <c r="G27" s="319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">
      <c r="B28" s="320" t="s">
        <v>202</v>
      </c>
      <c r="C28" s="320"/>
      <c r="D28" s="320"/>
      <c r="E28" s="320"/>
      <c r="F28" s="320"/>
      <c r="G28" s="320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6.5" x14ac:dyDescent="0.25">
      <c r="B29" s="320"/>
      <c r="C29" s="320"/>
      <c r="D29" s="320"/>
      <c r="E29" s="320"/>
      <c r="F29" s="320"/>
      <c r="G29" s="320"/>
      <c r="H29" s="25"/>
      <c r="I29" s="264"/>
      <c r="J29" s="26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2:21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2:21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2:21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2:21" ht="15.75" x14ac:dyDescent="0.25">
      <c r="B46" s="321"/>
      <c r="C46" s="321"/>
      <c r="D46" s="321"/>
      <c r="E46" s="321"/>
      <c r="F46" s="321"/>
      <c r="G46" s="321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2:21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2:21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2:21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2:21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2:21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2:21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2:21" x14ac:dyDescent="0.2">
      <c r="B53" s="26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2:21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2:21" x14ac:dyDescent="0.2"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2:21" x14ac:dyDescent="0.2"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2:21" x14ac:dyDescent="0.2"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2:21" x14ac:dyDescent="0.2"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</sheetData>
  <mergeCells count="12">
    <mergeCell ref="A24:G24"/>
    <mergeCell ref="A1:G1"/>
    <mergeCell ref="A3:D5"/>
    <mergeCell ref="E3:F3"/>
    <mergeCell ref="G3:G4"/>
    <mergeCell ref="E5:F5"/>
    <mergeCell ref="A27:G27"/>
    <mergeCell ref="B28:G28"/>
    <mergeCell ref="B29:G29"/>
    <mergeCell ref="B46:G46"/>
    <mergeCell ref="A25:G25"/>
    <mergeCell ref="A26:G26"/>
  </mergeCells>
  <phoneticPr fontId="0" type="noConversion"/>
  <pageMargins left="0.35433070866141736" right="0.35433070866141736" top="0.39370078740157483" bottom="0.39370078740157483" header="0.51181102362204722" footer="0.51181102362204722"/>
  <pageSetup paperSize="9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16"/>
  <sheetViews>
    <sheetView zoomScaleNormal="130" workbookViewId="0">
      <selection activeCell="H27" sqref="H27"/>
    </sheetView>
  </sheetViews>
  <sheetFormatPr defaultRowHeight="12.75" x14ac:dyDescent="0.2"/>
  <cols>
    <col min="1" max="1" width="1.5703125" style="9" customWidth="1"/>
    <col min="2" max="2" width="19.85546875" style="9" customWidth="1"/>
    <col min="3" max="3" width="8.5703125" style="23" customWidth="1"/>
    <col min="4" max="4" width="3.7109375" style="9" customWidth="1"/>
    <col min="5" max="5" width="8.28515625" style="9" customWidth="1"/>
    <col min="6" max="7" width="11.28515625" style="9" customWidth="1"/>
    <col min="8" max="8" width="9" style="9" customWidth="1"/>
    <col min="9" max="9" width="11.28515625" style="9" customWidth="1"/>
    <col min="10" max="10" width="12.140625" style="9" customWidth="1"/>
    <col min="11" max="16384" width="9.140625" style="9"/>
  </cols>
  <sheetData>
    <row r="1" spans="1:18" ht="35.25" customHeight="1" x14ac:dyDescent="0.25">
      <c r="A1" s="340" t="s">
        <v>152</v>
      </c>
      <c r="B1" s="345"/>
      <c r="C1" s="345"/>
      <c r="D1" s="345"/>
      <c r="E1" s="345"/>
      <c r="F1" s="345"/>
      <c r="G1" s="345"/>
      <c r="H1" s="345"/>
      <c r="I1" s="345"/>
      <c r="J1" s="345"/>
      <c r="K1" s="15"/>
    </row>
    <row r="2" spans="1:18" ht="9" customHeight="1" x14ac:dyDescent="0.2">
      <c r="B2" s="16"/>
      <c r="C2" s="17"/>
      <c r="D2" s="16"/>
      <c r="E2" s="16"/>
      <c r="F2" s="16"/>
      <c r="G2" s="16"/>
      <c r="H2" s="16"/>
    </row>
    <row r="3" spans="1:18" ht="27" customHeight="1" x14ac:dyDescent="0.2">
      <c r="A3" s="364" t="s">
        <v>0</v>
      </c>
      <c r="B3" s="365"/>
      <c r="C3" s="365"/>
      <c r="D3" s="366"/>
      <c r="E3" s="373" t="s">
        <v>42</v>
      </c>
      <c r="F3" s="376" t="s">
        <v>43</v>
      </c>
      <c r="G3" s="377"/>
      <c r="H3" s="373" t="s">
        <v>42</v>
      </c>
      <c r="I3" s="378" t="s">
        <v>145</v>
      </c>
      <c r="J3" s="376"/>
    </row>
    <row r="4" spans="1:18" ht="20.100000000000001" customHeight="1" x14ac:dyDescent="0.2">
      <c r="A4" s="367"/>
      <c r="B4" s="368"/>
      <c r="C4" s="368"/>
      <c r="D4" s="369"/>
      <c r="E4" s="374"/>
      <c r="F4" s="379" t="s">
        <v>44</v>
      </c>
      <c r="G4" s="381" t="s">
        <v>45</v>
      </c>
      <c r="H4" s="374"/>
      <c r="I4" s="379" t="s">
        <v>44</v>
      </c>
      <c r="J4" s="374" t="s">
        <v>45</v>
      </c>
    </row>
    <row r="5" spans="1:18" ht="24" customHeight="1" x14ac:dyDescent="0.2">
      <c r="A5" s="370"/>
      <c r="B5" s="371"/>
      <c r="C5" s="371"/>
      <c r="D5" s="372"/>
      <c r="E5" s="375"/>
      <c r="F5" s="380"/>
      <c r="G5" s="382"/>
      <c r="H5" s="375"/>
      <c r="I5" s="380"/>
      <c r="J5" s="380"/>
    </row>
    <row r="6" spans="1:18" ht="18.95" customHeight="1" x14ac:dyDescent="0.2">
      <c r="A6" s="133"/>
      <c r="B6" s="87" t="s">
        <v>48</v>
      </c>
      <c r="C6" s="161">
        <v>2020</v>
      </c>
      <c r="D6" s="88" t="s">
        <v>16</v>
      </c>
      <c r="E6" s="92" t="s">
        <v>61</v>
      </c>
      <c r="F6" s="48">
        <v>7171.973</v>
      </c>
      <c r="G6" s="48">
        <v>1300.67</v>
      </c>
      <c r="H6" s="256" t="s">
        <v>8</v>
      </c>
      <c r="I6" s="241">
        <v>22250.542925219001</v>
      </c>
      <c r="J6" s="254">
        <v>22428.825162525001</v>
      </c>
      <c r="M6"/>
      <c r="N6"/>
      <c r="O6"/>
      <c r="P6"/>
      <c r="Q6"/>
      <c r="R6"/>
    </row>
    <row r="7" spans="1:18" ht="18" customHeight="1" x14ac:dyDescent="0.2">
      <c r="A7" s="133"/>
      <c r="B7" s="28"/>
      <c r="C7" s="161"/>
      <c r="D7" s="91" t="s">
        <v>17</v>
      </c>
      <c r="E7" s="92" t="s">
        <v>6</v>
      </c>
      <c r="F7" s="48">
        <v>322.32799999999997</v>
      </c>
      <c r="G7" s="48">
        <v>57.991</v>
      </c>
      <c r="H7" s="240"/>
      <c r="I7" s="241"/>
      <c r="J7" s="242"/>
      <c r="M7"/>
      <c r="N7"/>
      <c r="O7"/>
      <c r="P7"/>
      <c r="Q7"/>
      <c r="R7"/>
    </row>
    <row r="8" spans="1:18" ht="18" customHeight="1" x14ac:dyDescent="0.2">
      <c r="A8" s="133"/>
      <c r="B8" s="28"/>
      <c r="C8" s="157">
        <v>2021</v>
      </c>
      <c r="D8" s="91" t="s">
        <v>18</v>
      </c>
      <c r="E8" s="92" t="s">
        <v>61</v>
      </c>
      <c r="F8" s="48">
        <v>7882.2290000000003</v>
      </c>
      <c r="G8" s="48">
        <v>1541.51</v>
      </c>
      <c r="H8" s="240" t="s">
        <v>8</v>
      </c>
      <c r="I8" s="241">
        <v>22177.411322475</v>
      </c>
      <c r="J8" s="242">
        <v>22328.751249329998</v>
      </c>
      <c r="M8"/>
      <c r="N8"/>
      <c r="O8"/>
      <c r="P8"/>
      <c r="Q8"/>
      <c r="R8"/>
    </row>
    <row r="9" spans="1:18" ht="18" customHeight="1" x14ac:dyDescent="0.2">
      <c r="A9" s="133"/>
      <c r="B9" s="28"/>
      <c r="C9" s="157"/>
      <c r="D9" s="91" t="s">
        <v>19</v>
      </c>
      <c r="E9" s="92" t="s">
        <v>6</v>
      </c>
      <c r="F9" s="48">
        <v>355.41699999999997</v>
      </c>
      <c r="G9" s="48">
        <v>69.037000000000006</v>
      </c>
      <c r="H9" s="240"/>
      <c r="I9" s="148"/>
      <c r="J9" s="64"/>
      <c r="M9"/>
      <c r="N9"/>
      <c r="O9"/>
      <c r="P9"/>
      <c r="Q9"/>
      <c r="R9"/>
    </row>
    <row r="10" spans="1:18" ht="18" customHeight="1" x14ac:dyDescent="0.2">
      <c r="A10" s="133"/>
      <c r="B10" s="362" t="s">
        <v>52</v>
      </c>
      <c r="C10" s="363"/>
      <c r="D10" s="91" t="s">
        <v>20</v>
      </c>
      <c r="E10" s="92" t="s">
        <v>3</v>
      </c>
      <c r="F10" s="245">
        <v>109.9032163116</v>
      </c>
      <c r="G10" s="245">
        <v>118.5166106699</v>
      </c>
      <c r="H10" s="248" t="s">
        <v>3</v>
      </c>
      <c r="I10" s="246">
        <v>99.671326659399995</v>
      </c>
      <c r="J10" s="247">
        <v>99.553815625799999</v>
      </c>
      <c r="M10"/>
      <c r="N10"/>
      <c r="O10"/>
      <c r="P10"/>
      <c r="Q10"/>
      <c r="R10"/>
    </row>
    <row r="11" spans="1:18" ht="15.95" customHeight="1" x14ac:dyDescent="0.2">
      <c r="A11" s="133"/>
      <c r="B11" s="28" t="s">
        <v>49</v>
      </c>
      <c r="C11" s="161">
        <v>2020</v>
      </c>
      <c r="D11" s="91" t="s">
        <v>21</v>
      </c>
      <c r="E11" s="92" t="s">
        <v>61</v>
      </c>
      <c r="F11" s="148" t="s">
        <v>112</v>
      </c>
      <c r="G11" s="148" t="s">
        <v>112</v>
      </c>
      <c r="H11" s="240" t="s">
        <v>8</v>
      </c>
      <c r="I11" s="148" t="s">
        <v>112</v>
      </c>
      <c r="J11" s="64" t="s">
        <v>112</v>
      </c>
      <c r="M11"/>
      <c r="N11"/>
      <c r="O11"/>
      <c r="P11"/>
      <c r="Q11"/>
      <c r="R11"/>
    </row>
    <row r="12" spans="1:18" ht="15.95" customHeight="1" x14ac:dyDescent="0.2">
      <c r="A12" s="133"/>
      <c r="B12" s="28"/>
      <c r="C12" s="161"/>
      <c r="D12" s="91" t="s">
        <v>22</v>
      </c>
      <c r="E12" s="92" t="s">
        <v>6</v>
      </c>
      <c r="F12" s="148" t="s">
        <v>112</v>
      </c>
      <c r="G12" s="148" t="s">
        <v>112</v>
      </c>
      <c r="H12" s="240"/>
      <c r="I12" s="148" t="s">
        <v>112</v>
      </c>
      <c r="J12" s="64" t="s">
        <v>112</v>
      </c>
      <c r="M12"/>
      <c r="N12"/>
      <c r="O12"/>
      <c r="P12"/>
      <c r="Q12"/>
      <c r="R12"/>
    </row>
    <row r="13" spans="1:18" ht="15.95" customHeight="1" x14ac:dyDescent="0.2">
      <c r="A13" s="133"/>
      <c r="B13" s="28"/>
      <c r="C13" s="157">
        <v>2021</v>
      </c>
      <c r="D13" s="91" t="s">
        <v>23</v>
      </c>
      <c r="E13" s="92" t="s">
        <v>61</v>
      </c>
      <c r="F13" s="148" t="s">
        <v>112</v>
      </c>
      <c r="G13" s="148" t="s">
        <v>112</v>
      </c>
      <c r="H13" s="240" t="s">
        <v>8</v>
      </c>
      <c r="I13" s="148" t="s">
        <v>112</v>
      </c>
      <c r="J13" s="64" t="s">
        <v>112</v>
      </c>
      <c r="M13"/>
      <c r="N13"/>
      <c r="O13"/>
      <c r="P13"/>
      <c r="Q13"/>
      <c r="R13"/>
    </row>
    <row r="14" spans="1:18" ht="15.95" customHeight="1" x14ac:dyDescent="0.2">
      <c r="A14" s="133"/>
      <c r="B14" s="28"/>
      <c r="C14" s="157"/>
      <c r="D14" s="91" t="s">
        <v>24</v>
      </c>
      <c r="E14" s="92" t="s">
        <v>6</v>
      </c>
      <c r="F14" s="148" t="s">
        <v>112</v>
      </c>
      <c r="G14" s="148" t="s">
        <v>112</v>
      </c>
      <c r="H14" s="240"/>
      <c r="I14" s="148" t="s">
        <v>112</v>
      </c>
      <c r="J14" s="64" t="s">
        <v>112</v>
      </c>
      <c r="M14"/>
      <c r="N14"/>
      <c r="O14"/>
      <c r="P14"/>
      <c r="Q14"/>
      <c r="R14"/>
    </row>
    <row r="15" spans="1:18" ht="15.95" customHeight="1" x14ac:dyDescent="0.2">
      <c r="A15" s="133"/>
      <c r="B15" s="362" t="s">
        <v>52</v>
      </c>
      <c r="C15" s="363"/>
      <c r="D15" s="91" t="s">
        <v>25</v>
      </c>
      <c r="E15" s="92" t="s">
        <v>3</v>
      </c>
      <c r="F15" s="168" t="s">
        <v>112</v>
      </c>
      <c r="G15" s="168" t="s">
        <v>112</v>
      </c>
      <c r="H15" s="248" t="s">
        <v>3</v>
      </c>
      <c r="I15" s="168" t="s">
        <v>112</v>
      </c>
      <c r="J15" s="169" t="s">
        <v>112</v>
      </c>
      <c r="M15"/>
      <c r="N15"/>
      <c r="O15"/>
      <c r="P15"/>
      <c r="Q15"/>
      <c r="R15"/>
    </row>
    <row r="16" spans="1:18" ht="18" customHeight="1" x14ac:dyDescent="0.2">
      <c r="A16" s="133"/>
      <c r="B16" s="28" t="s">
        <v>50</v>
      </c>
      <c r="C16" s="161">
        <v>2020</v>
      </c>
      <c r="D16" s="91" t="s">
        <v>26</v>
      </c>
      <c r="E16" s="92" t="s">
        <v>61</v>
      </c>
      <c r="F16" s="48">
        <v>5804.6440000000002</v>
      </c>
      <c r="G16" s="48">
        <v>4127.3519999999999</v>
      </c>
      <c r="H16" s="240" t="s">
        <v>35</v>
      </c>
      <c r="I16" s="241">
        <v>34238.011537236001</v>
      </c>
      <c r="J16" s="242">
        <v>34182.101270435</v>
      </c>
      <c r="M16"/>
      <c r="N16"/>
      <c r="O16"/>
      <c r="P16"/>
      <c r="Q16"/>
      <c r="R16"/>
    </row>
    <row r="17" spans="1:18" ht="18" customHeight="1" x14ac:dyDescent="0.2">
      <c r="A17" s="133"/>
      <c r="B17" s="28"/>
      <c r="C17" s="157">
        <v>2021</v>
      </c>
      <c r="D17" s="91">
        <v>12</v>
      </c>
      <c r="E17" s="92" t="s">
        <v>61</v>
      </c>
      <c r="F17" s="48">
        <v>6043.6909999999998</v>
      </c>
      <c r="G17" s="48">
        <v>3786.6840000000002</v>
      </c>
      <c r="H17" s="240" t="s">
        <v>35</v>
      </c>
      <c r="I17" s="241">
        <v>33809.723869408997</v>
      </c>
      <c r="J17" s="242">
        <v>33574.953672096002</v>
      </c>
      <c r="M17"/>
      <c r="N17"/>
      <c r="O17"/>
      <c r="P17"/>
      <c r="Q17"/>
      <c r="R17"/>
    </row>
    <row r="18" spans="1:18" ht="18" customHeight="1" x14ac:dyDescent="0.2">
      <c r="A18" s="133"/>
      <c r="B18" s="362" t="s">
        <v>52</v>
      </c>
      <c r="C18" s="363"/>
      <c r="D18" s="91">
        <v>13</v>
      </c>
      <c r="E18" s="92" t="s">
        <v>3</v>
      </c>
      <c r="F18" s="245">
        <v>104.11820259780001</v>
      </c>
      <c r="G18" s="245">
        <v>91.746088048700003</v>
      </c>
      <c r="H18" s="248" t="s">
        <v>3</v>
      </c>
      <c r="I18" s="246">
        <v>98.749087202799998</v>
      </c>
      <c r="J18" s="247">
        <v>98.223785034399995</v>
      </c>
      <c r="M18"/>
      <c r="N18"/>
      <c r="O18"/>
      <c r="P18"/>
      <c r="Q18"/>
      <c r="R18"/>
    </row>
    <row r="19" spans="1:18" ht="18" customHeight="1" x14ac:dyDescent="0.2">
      <c r="A19" s="133"/>
      <c r="B19" s="28" t="s">
        <v>174</v>
      </c>
      <c r="C19" s="161">
        <v>2020</v>
      </c>
      <c r="D19" s="91">
        <v>14</v>
      </c>
      <c r="E19" s="92" t="s">
        <v>61</v>
      </c>
      <c r="F19" s="48">
        <v>1153.442</v>
      </c>
      <c r="G19" s="48">
        <v>737.91099999999994</v>
      </c>
      <c r="H19" s="240" t="s">
        <v>35</v>
      </c>
      <c r="I19" s="241">
        <v>16911.895371170998</v>
      </c>
      <c r="J19" s="242">
        <v>16912.926885171</v>
      </c>
      <c r="M19"/>
      <c r="N19"/>
      <c r="O19"/>
      <c r="P19"/>
      <c r="Q19"/>
      <c r="R19"/>
    </row>
    <row r="20" spans="1:18" ht="18" customHeight="1" x14ac:dyDescent="0.2">
      <c r="A20" s="133"/>
      <c r="B20" s="28"/>
      <c r="C20" s="157">
        <v>2021</v>
      </c>
      <c r="D20" s="91">
        <v>15</v>
      </c>
      <c r="E20" s="92" t="s">
        <v>61</v>
      </c>
      <c r="F20" s="48">
        <v>1167.463</v>
      </c>
      <c r="G20" s="48">
        <v>725.56299999999999</v>
      </c>
      <c r="H20" s="240" t="s">
        <v>35</v>
      </c>
      <c r="I20" s="241">
        <v>16985.974305626001</v>
      </c>
      <c r="J20" s="242">
        <v>16929.464744037999</v>
      </c>
      <c r="M20"/>
      <c r="N20"/>
      <c r="O20"/>
      <c r="P20"/>
      <c r="Q20"/>
      <c r="R20"/>
    </row>
    <row r="21" spans="1:18" ht="18" customHeight="1" x14ac:dyDescent="0.2">
      <c r="A21" s="133"/>
      <c r="B21" s="362" t="s">
        <v>52</v>
      </c>
      <c r="C21" s="363"/>
      <c r="D21" s="91">
        <v>16</v>
      </c>
      <c r="E21" s="92" t="s">
        <v>3</v>
      </c>
      <c r="F21" s="245">
        <v>101.2155791102</v>
      </c>
      <c r="G21" s="245">
        <v>98.326627465900003</v>
      </c>
      <c r="H21" s="248" t="s">
        <v>3</v>
      </c>
      <c r="I21" s="246">
        <v>100.43802857590001</v>
      </c>
      <c r="J21" s="247">
        <v>100.09778235890001</v>
      </c>
      <c r="M21"/>
      <c r="N21"/>
      <c r="O21"/>
      <c r="P21"/>
      <c r="Q21"/>
      <c r="R21"/>
    </row>
    <row r="22" spans="1:18" ht="18" customHeight="1" x14ac:dyDescent="0.2">
      <c r="A22" s="133"/>
      <c r="B22" s="28" t="s">
        <v>51</v>
      </c>
      <c r="C22" s="161">
        <v>2020</v>
      </c>
      <c r="D22" s="91">
        <v>17</v>
      </c>
      <c r="E22" s="92" t="s">
        <v>61</v>
      </c>
      <c r="F22" s="48">
        <v>4917.7340000000004</v>
      </c>
      <c r="G22" s="48">
        <v>1208.2919999999999</v>
      </c>
      <c r="H22" s="240" t="s">
        <v>8</v>
      </c>
      <c r="I22" s="241">
        <v>40186.067554720998</v>
      </c>
      <c r="J22" s="242">
        <v>40185.504971219001</v>
      </c>
      <c r="M22"/>
      <c r="N22"/>
      <c r="O22"/>
      <c r="P22"/>
      <c r="Q22"/>
      <c r="R22"/>
    </row>
    <row r="23" spans="1:18" ht="18" customHeight="1" x14ac:dyDescent="0.2">
      <c r="A23" s="133"/>
      <c r="B23" s="28"/>
      <c r="C23" s="157">
        <v>2021</v>
      </c>
      <c r="D23" s="91">
        <v>18</v>
      </c>
      <c r="E23" s="92" t="s">
        <v>61</v>
      </c>
      <c r="F23" s="48">
        <v>4405.8689999999997</v>
      </c>
      <c r="G23" s="48">
        <v>980.45899999999995</v>
      </c>
      <c r="H23" s="240" t="s">
        <v>8</v>
      </c>
      <c r="I23" s="241">
        <v>40094.371054857998</v>
      </c>
      <c r="J23" s="242">
        <v>40094.198925320998</v>
      </c>
      <c r="M23"/>
      <c r="N23"/>
      <c r="O23"/>
      <c r="P23"/>
      <c r="Q23"/>
      <c r="R23"/>
    </row>
    <row r="24" spans="1:18" ht="18" customHeight="1" x14ac:dyDescent="0.2">
      <c r="A24" s="133"/>
      <c r="B24" s="362" t="s">
        <v>52</v>
      </c>
      <c r="C24" s="363"/>
      <c r="D24" s="91">
        <v>19</v>
      </c>
      <c r="E24" s="92" t="s">
        <v>3</v>
      </c>
      <c r="F24" s="245">
        <v>89.591445979</v>
      </c>
      <c r="G24" s="245">
        <v>81.144210174400001</v>
      </c>
      <c r="H24" s="248" t="s">
        <v>3</v>
      </c>
      <c r="I24" s="246">
        <v>99.771820171900004</v>
      </c>
      <c r="J24" s="247">
        <v>99.772788606299997</v>
      </c>
      <c r="M24"/>
      <c r="N24"/>
      <c r="O24"/>
      <c r="P24"/>
      <c r="Q24"/>
      <c r="R24"/>
    </row>
    <row r="25" spans="1:18" s="18" customFormat="1" ht="18" customHeight="1" x14ac:dyDescent="0.2">
      <c r="A25" s="134"/>
      <c r="B25" s="28" t="s">
        <v>150</v>
      </c>
      <c r="C25" s="161">
        <v>2020</v>
      </c>
      <c r="D25" s="91">
        <v>20</v>
      </c>
      <c r="E25" s="92" t="s">
        <v>61</v>
      </c>
      <c r="F25" s="48">
        <v>257.45800000000003</v>
      </c>
      <c r="G25" s="48">
        <v>131.68700000000001</v>
      </c>
      <c r="H25" s="240" t="s">
        <v>35</v>
      </c>
      <c r="I25" s="241">
        <v>21298.643282593999</v>
      </c>
      <c r="J25" s="242">
        <v>20889.435279188001</v>
      </c>
      <c r="M25"/>
      <c r="N25"/>
      <c r="O25"/>
      <c r="P25"/>
      <c r="Q25"/>
      <c r="R25"/>
    </row>
    <row r="26" spans="1:18" s="18" customFormat="1" ht="18" customHeight="1" x14ac:dyDescent="0.2">
      <c r="A26" s="134"/>
      <c r="B26" s="28"/>
      <c r="C26" s="157">
        <v>2021</v>
      </c>
      <c r="D26" s="91">
        <v>21</v>
      </c>
      <c r="E26" s="92" t="s">
        <v>61</v>
      </c>
      <c r="F26" s="48">
        <v>247.05</v>
      </c>
      <c r="G26" s="48">
        <v>124.965</v>
      </c>
      <c r="H26" s="240" t="s">
        <v>35</v>
      </c>
      <c r="I26" s="241">
        <v>20456.239132235001</v>
      </c>
      <c r="J26" s="242">
        <v>20132.914451426001</v>
      </c>
      <c r="M26"/>
      <c r="N26"/>
      <c r="O26"/>
      <c r="P26"/>
      <c r="Q26"/>
      <c r="R26"/>
    </row>
    <row r="27" spans="1:18" s="18" customFormat="1" ht="18" customHeight="1" x14ac:dyDescent="0.2">
      <c r="A27" s="134"/>
      <c r="B27" s="362" t="s">
        <v>52</v>
      </c>
      <c r="C27" s="363"/>
      <c r="D27" s="91">
        <v>22</v>
      </c>
      <c r="E27" s="92" t="s">
        <v>3</v>
      </c>
      <c r="F27" s="245">
        <v>95.957398876699997</v>
      </c>
      <c r="G27" s="245">
        <v>94.895471838500001</v>
      </c>
      <c r="H27" s="248" t="s">
        <v>3</v>
      </c>
      <c r="I27" s="246">
        <v>96.044799008200002</v>
      </c>
      <c r="J27" s="247">
        <v>96.378452468199995</v>
      </c>
      <c r="M27"/>
      <c r="N27"/>
      <c r="O27"/>
      <c r="P27"/>
      <c r="Q27"/>
      <c r="R27"/>
    </row>
    <row r="28" spans="1:18" s="18" customFormat="1" ht="18" customHeight="1" x14ac:dyDescent="0.2">
      <c r="A28" s="134"/>
      <c r="B28" s="28" t="s">
        <v>151</v>
      </c>
      <c r="C28" s="161">
        <v>2020</v>
      </c>
      <c r="D28" s="91">
        <v>23</v>
      </c>
      <c r="E28" s="92" t="s">
        <v>61</v>
      </c>
      <c r="F28" s="48">
        <v>2935.9250000000002</v>
      </c>
      <c r="G28" s="48">
        <v>786.74400000000003</v>
      </c>
      <c r="H28" s="240" t="s">
        <v>8</v>
      </c>
      <c r="I28" s="48">
        <v>8512.1727760079993</v>
      </c>
      <c r="J28" s="251">
        <v>8804.5032845780006</v>
      </c>
      <c r="M28"/>
      <c r="N28"/>
      <c r="O28"/>
      <c r="P28"/>
      <c r="Q28"/>
      <c r="R28"/>
    </row>
    <row r="29" spans="1:18" s="18" customFormat="1" ht="18" customHeight="1" x14ac:dyDescent="0.2">
      <c r="A29" s="134"/>
      <c r="B29" s="28"/>
      <c r="C29" s="157">
        <v>2021</v>
      </c>
      <c r="D29" s="91">
        <v>24</v>
      </c>
      <c r="E29" s="92" t="s">
        <v>61</v>
      </c>
      <c r="F29" s="48">
        <v>3014.585</v>
      </c>
      <c r="G29" s="48">
        <v>785.71600000000001</v>
      </c>
      <c r="H29" s="240" t="s">
        <v>8</v>
      </c>
      <c r="I29" s="48">
        <v>8823.1411779859991</v>
      </c>
      <c r="J29" s="251">
        <v>8963.5282977970001</v>
      </c>
      <c r="M29"/>
      <c r="N29"/>
      <c r="O29"/>
      <c r="P29"/>
      <c r="Q29"/>
      <c r="R29"/>
    </row>
    <row r="30" spans="1:18" s="18" customFormat="1" ht="18" customHeight="1" x14ac:dyDescent="0.2">
      <c r="A30" s="134"/>
      <c r="B30" s="362" t="s">
        <v>52</v>
      </c>
      <c r="C30" s="363"/>
      <c r="D30" s="91">
        <v>25</v>
      </c>
      <c r="E30" s="92" t="s">
        <v>3</v>
      </c>
      <c r="F30" s="245">
        <v>102.67922375400001</v>
      </c>
      <c r="G30" s="245">
        <v>99.869334878900005</v>
      </c>
      <c r="H30" s="248" t="s">
        <v>3</v>
      </c>
      <c r="I30" s="246">
        <v>103.6532200434</v>
      </c>
      <c r="J30" s="247">
        <v>101.806178135</v>
      </c>
      <c r="M30"/>
      <c r="N30"/>
      <c r="O30"/>
      <c r="P30"/>
      <c r="Q30"/>
      <c r="R30"/>
    </row>
    <row r="31" spans="1:18" s="18" customFormat="1" ht="18" customHeight="1" x14ac:dyDescent="0.2">
      <c r="A31" s="134"/>
      <c r="B31" s="32" t="s">
        <v>175</v>
      </c>
      <c r="C31" s="162">
        <v>2020</v>
      </c>
      <c r="D31" s="111">
        <v>26</v>
      </c>
      <c r="E31" s="105" t="s">
        <v>61</v>
      </c>
      <c r="F31" s="193">
        <v>22241.175999999999</v>
      </c>
      <c r="G31" s="193">
        <v>8292.6560000000009</v>
      </c>
      <c r="H31" s="149" t="s">
        <v>111</v>
      </c>
      <c r="I31" s="150" t="s">
        <v>111</v>
      </c>
      <c r="J31" s="151" t="s">
        <v>111</v>
      </c>
      <c r="M31"/>
      <c r="N31"/>
      <c r="O31"/>
      <c r="P31"/>
      <c r="Q31"/>
      <c r="R31"/>
    </row>
    <row r="32" spans="1:18" s="18" customFormat="1" ht="18" customHeight="1" x14ac:dyDescent="0.2">
      <c r="A32" s="134"/>
      <c r="B32" s="28"/>
      <c r="C32" s="163">
        <v>2021</v>
      </c>
      <c r="D32" s="111">
        <v>27</v>
      </c>
      <c r="E32" s="105" t="s">
        <v>61</v>
      </c>
      <c r="F32" s="193">
        <v>22760.886999999999</v>
      </c>
      <c r="G32" s="193">
        <v>7944.8969999999999</v>
      </c>
      <c r="H32" s="149" t="s">
        <v>111</v>
      </c>
      <c r="I32" s="150" t="s">
        <v>111</v>
      </c>
      <c r="J32" s="151" t="s">
        <v>111</v>
      </c>
      <c r="M32"/>
      <c r="N32"/>
      <c r="O32"/>
      <c r="P32"/>
      <c r="Q32"/>
      <c r="R32"/>
    </row>
    <row r="33" spans="1:18" s="18" customFormat="1" ht="21" customHeight="1" x14ac:dyDescent="0.2">
      <c r="A33" s="154"/>
      <c r="B33" s="391" t="s">
        <v>52</v>
      </c>
      <c r="C33" s="392"/>
      <c r="D33" s="125">
        <v>28</v>
      </c>
      <c r="E33" s="108" t="s">
        <v>3</v>
      </c>
      <c r="F33" s="266">
        <v>102.33670647629999</v>
      </c>
      <c r="G33" s="266">
        <v>95.806421971399999</v>
      </c>
      <c r="H33" s="255" t="s">
        <v>111</v>
      </c>
      <c r="I33" s="155" t="s">
        <v>111</v>
      </c>
      <c r="J33" s="156" t="s">
        <v>111</v>
      </c>
      <c r="L33" s="135"/>
      <c r="M33"/>
      <c r="N33"/>
      <c r="O33"/>
      <c r="P33"/>
      <c r="Q33"/>
      <c r="R33"/>
    </row>
    <row r="34" spans="1:18" ht="16.7" customHeight="1" x14ac:dyDescent="0.2">
      <c r="A34" s="329" t="s">
        <v>146</v>
      </c>
      <c r="B34" s="329"/>
      <c r="C34" s="329"/>
      <c r="D34" s="329"/>
      <c r="E34" s="329"/>
      <c r="F34" s="329"/>
      <c r="G34" s="329"/>
      <c r="H34" s="329"/>
      <c r="I34" s="329"/>
      <c r="J34" s="329"/>
      <c r="M34"/>
      <c r="N34"/>
      <c r="O34"/>
      <c r="P34"/>
      <c r="Q34"/>
      <c r="R34"/>
    </row>
    <row r="35" spans="1:18" ht="4.5" customHeight="1" x14ac:dyDescent="0.2">
      <c r="A35" s="388"/>
      <c r="B35" s="388"/>
      <c r="C35" s="388"/>
      <c r="D35" s="388"/>
      <c r="E35" s="388"/>
      <c r="F35" s="388"/>
      <c r="G35" s="388"/>
      <c r="H35" s="388"/>
      <c r="I35" s="388"/>
      <c r="J35" s="388"/>
      <c r="M35"/>
      <c r="N35"/>
      <c r="O35"/>
      <c r="P35"/>
      <c r="Q35"/>
      <c r="R35"/>
    </row>
    <row r="36" spans="1:18" x14ac:dyDescent="0.2">
      <c r="A36" s="390" t="s">
        <v>62</v>
      </c>
      <c r="B36" s="390"/>
      <c r="C36" s="390"/>
      <c r="D36" s="390"/>
      <c r="E36" s="390"/>
      <c r="F36" s="390"/>
      <c r="G36" s="390"/>
      <c r="H36" s="390"/>
      <c r="I36" s="390"/>
      <c r="J36" s="390"/>
      <c r="M36"/>
      <c r="N36"/>
      <c r="O36"/>
      <c r="P36"/>
      <c r="Q36"/>
      <c r="R36"/>
    </row>
    <row r="37" spans="1:18" customFormat="1" ht="15.75" customHeight="1" x14ac:dyDescent="0.2">
      <c r="A37" s="389" t="s">
        <v>169</v>
      </c>
      <c r="B37" s="389"/>
      <c r="C37" s="389"/>
      <c r="D37" s="389"/>
      <c r="E37" s="389"/>
      <c r="F37" s="389" t="s">
        <v>179</v>
      </c>
      <c r="G37" s="389"/>
      <c r="H37" s="389"/>
      <c r="I37" s="389"/>
      <c r="J37" s="389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37"/>
      <c r="B48" s="28"/>
      <c r="C48" s="127"/>
      <c r="D48" s="138"/>
      <c r="E48" s="139"/>
      <c r="F48" s="140"/>
      <c r="G48" s="140"/>
      <c r="H48" s="136"/>
      <c r="I48" s="141"/>
      <c r="J48" s="141"/>
      <c r="M48"/>
      <c r="N48"/>
      <c r="O48"/>
      <c r="P48"/>
      <c r="Q48"/>
      <c r="R48"/>
    </row>
    <row r="49" spans="1:18" ht="26.1" customHeight="1" x14ac:dyDescent="0.25">
      <c r="A49" s="142"/>
      <c r="B49" s="28"/>
      <c r="C49" s="127"/>
      <c r="D49" s="138"/>
      <c r="E49" s="139"/>
      <c r="F49" s="140"/>
      <c r="G49" s="140"/>
      <c r="H49" s="136"/>
      <c r="I49" s="141"/>
      <c r="J49" s="141"/>
      <c r="M49"/>
      <c r="N49"/>
      <c r="O49"/>
      <c r="P49"/>
      <c r="Q49"/>
      <c r="R49"/>
    </row>
    <row r="50" spans="1:18" ht="26.1" customHeight="1" x14ac:dyDescent="0.25">
      <c r="A50" s="142"/>
      <c r="B50" s="28"/>
      <c r="C50" s="127"/>
      <c r="D50" s="138"/>
      <c r="E50" s="139"/>
      <c r="F50" s="140"/>
      <c r="G50" s="140"/>
      <c r="H50" s="136"/>
      <c r="I50" s="140"/>
      <c r="J50" s="140"/>
      <c r="M50"/>
      <c r="N50"/>
      <c r="O50"/>
      <c r="P50"/>
      <c r="Q50"/>
      <c r="R50"/>
    </row>
    <row r="51" spans="1:18" ht="26.1" customHeight="1" x14ac:dyDescent="0.2">
      <c r="A51" s="142"/>
      <c r="B51" s="32"/>
      <c r="C51" s="127"/>
      <c r="D51" s="143"/>
      <c r="E51" s="144"/>
      <c r="F51" s="145"/>
      <c r="G51" s="145"/>
      <c r="H51" s="139"/>
      <c r="I51" s="146"/>
      <c r="J51" s="146"/>
      <c r="M51"/>
      <c r="N51"/>
      <c r="O51"/>
      <c r="P51"/>
      <c r="Q51"/>
      <c r="R51"/>
    </row>
    <row r="52" spans="1:18" x14ac:dyDescent="0.2">
      <c r="A52" s="343"/>
      <c r="B52" s="343"/>
      <c r="C52" s="343"/>
      <c r="D52" s="343"/>
      <c r="E52" s="343"/>
      <c r="F52" s="343"/>
      <c r="G52" s="343"/>
      <c r="H52" s="343"/>
      <c r="I52" s="343"/>
      <c r="J52" s="343"/>
      <c r="M52"/>
      <c r="N52"/>
      <c r="O52"/>
      <c r="P52"/>
      <c r="Q52"/>
      <c r="R52"/>
    </row>
    <row r="53" spans="1:18" x14ac:dyDescent="0.2">
      <c r="A53" s="387"/>
      <c r="B53" s="387"/>
      <c r="C53" s="387"/>
      <c r="D53" s="387"/>
      <c r="E53" s="387"/>
      <c r="F53" s="387"/>
      <c r="G53" s="387"/>
      <c r="H53" s="387"/>
      <c r="I53" s="387"/>
      <c r="J53" s="387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7:18" x14ac:dyDescent="0.2">
      <c r="M65"/>
      <c r="N65"/>
      <c r="O65"/>
      <c r="P65"/>
      <c r="Q65"/>
      <c r="R65"/>
    </row>
    <row r="66" spans="7:18" x14ac:dyDescent="0.2">
      <c r="G66" s="299"/>
      <c r="H66" s="300"/>
      <c r="I66" s="300"/>
      <c r="J66" s="301"/>
      <c r="K66" s="301"/>
      <c r="M66"/>
      <c r="N66"/>
      <c r="O66"/>
      <c r="P66"/>
      <c r="Q66"/>
      <c r="R66"/>
    </row>
    <row r="67" spans="7:18" x14ac:dyDescent="0.2">
      <c r="G67" s="299"/>
      <c r="H67" s="300"/>
      <c r="I67" s="300"/>
      <c r="J67" s="301"/>
      <c r="K67" s="301"/>
      <c r="M67"/>
      <c r="N67"/>
      <c r="O67"/>
      <c r="P67"/>
      <c r="Q67"/>
      <c r="R67"/>
    </row>
    <row r="68" spans="7:18" x14ac:dyDescent="0.2">
      <c r="G68" s="299"/>
      <c r="H68" s="300"/>
      <c r="I68" s="300"/>
      <c r="J68" s="301"/>
      <c r="K68" s="301"/>
      <c r="M68"/>
      <c r="N68"/>
      <c r="O68"/>
      <c r="P68"/>
      <c r="Q68"/>
      <c r="R68"/>
    </row>
    <row r="69" spans="7:18" x14ac:dyDescent="0.2">
      <c r="G69" s="299"/>
      <c r="H69" s="300"/>
      <c r="I69" s="300"/>
      <c r="J69" s="301"/>
      <c r="K69" s="301"/>
      <c r="M69"/>
      <c r="N69"/>
      <c r="O69"/>
      <c r="P69"/>
      <c r="Q69"/>
      <c r="R69"/>
    </row>
    <row r="70" spans="7:18" x14ac:dyDescent="0.2">
      <c r="G70" s="299"/>
      <c r="H70" s="300"/>
      <c r="I70" s="300"/>
      <c r="J70" s="301"/>
      <c r="K70" s="301"/>
      <c r="M70"/>
      <c r="N70"/>
      <c r="O70"/>
      <c r="P70"/>
      <c r="Q70"/>
      <c r="R70"/>
    </row>
    <row r="71" spans="7:18" x14ac:dyDescent="0.2">
      <c r="M71"/>
      <c r="N71"/>
      <c r="O71"/>
      <c r="P71"/>
      <c r="Q71"/>
      <c r="R71"/>
    </row>
    <row r="72" spans="7:18" x14ac:dyDescent="0.2">
      <c r="M72"/>
      <c r="N72"/>
      <c r="O72"/>
      <c r="P72"/>
      <c r="Q72"/>
      <c r="R72"/>
    </row>
    <row r="73" spans="7:18" x14ac:dyDescent="0.2">
      <c r="M73"/>
      <c r="N73"/>
      <c r="O73"/>
      <c r="P73"/>
      <c r="Q73"/>
      <c r="R73"/>
    </row>
    <row r="74" spans="7:18" x14ac:dyDescent="0.2">
      <c r="M74"/>
      <c r="N74"/>
      <c r="O74"/>
      <c r="P74"/>
      <c r="Q74"/>
      <c r="R74"/>
    </row>
    <row r="75" spans="7:18" x14ac:dyDescent="0.2">
      <c r="M75"/>
      <c r="N75"/>
      <c r="O75"/>
      <c r="P75"/>
      <c r="Q75"/>
      <c r="R75"/>
    </row>
    <row r="76" spans="7:18" x14ac:dyDescent="0.2">
      <c r="M76"/>
      <c r="N76"/>
      <c r="O76"/>
      <c r="P76"/>
      <c r="Q76"/>
      <c r="R76"/>
    </row>
    <row r="77" spans="7:18" x14ac:dyDescent="0.2">
      <c r="M77"/>
      <c r="N77"/>
      <c r="O77"/>
      <c r="P77"/>
      <c r="Q77"/>
      <c r="R77"/>
    </row>
    <row r="78" spans="7:18" x14ac:dyDescent="0.2">
      <c r="M78"/>
      <c r="N78"/>
      <c r="O78"/>
      <c r="P78"/>
      <c r="Q78"/>
      <c r="R78"/>
    </row>
    <row r="79" spans="7:18" x14ac:dyDescent="0.2">
      <c r="M79"/>
      <c r="N79"/>
      <c r="O79"/>
      <c r="P79"/>
      <c r="Q79"/>
      <c r="R79"/>
    </row>
    <row r="80" spans="7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5:J35"/>
    <mergeCell ref="A37:E37"/>
    <mergeCell ref="A36:J36"/>
    <mergeCell ref="F37:J37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59055118110236227" right="0.78740157480314965" top="0.39370078740157483" bottom="0.39370078740157483" header="0.51181102362204722" footer="0.19685039370078741"/>
  <pageSetup paperSize="9" scale="92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9"/>
  <sheetViews>
    <sheetView workbookViewId="0">
      <selection activeCell="P15" sqref="P15"/>
    </sheetView>
  </sheetViews>
  <sheetFormatPr defaultRowHeight="12.75" x14ac:dyDescent="0.2"/>
  <cols>
    <col min="1" max="1" width="1.5703125" style="6" customWidth="1"/>
    <col min="2" max="2" width="12.5703125" style="6" customWidth="1"/>
    <col min="3" max="3" width="16.5703125" style="6" customWidth="1"/>
    <col min="4" max="4" width="6" style="6" customWidth="1"/>
    <col min="5" max="5" width="3" style="6" customWidth="1"/>
    <col min="6" max="6" width="8.5703125" style="6" customWidth="1"/>
    <col min="7" max="7" width="3" style="6" customWidth="1"/>
    <col min="8" max="8" width="7.42578125" style="6" customWidth="1"/>
    <col min="9" max="9" width="3" style="6" customWidth="1"/>
    <col min="10" max="10" width="12.42578125" style="6" customWidth="1"/>
    <col min="11" max="11" width="12.5703125" style="6" customWidth="1"/>
    <col min="12" max="13" width="13.5703125" style="6" customWidth="1"/>
    <col min="14" max="16384" width="9.140625" style="6"/>
  </cols>
  <sheetData>
    <row r="1" spans="1:19" ht="35.25" customHeight="1" x14ac:dyDescent="0.25">
      <c r="A1" s="342" t="s">
        <v>167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P1"/>
      <c r="Q1"/>
    </row>
    <row r="2" spans="1:19" ht="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P2"/>
      <c r="Q2"/>
    </row>
    <row r="3" spans="1:19" ht="15.75" customHeight="1" x14ac:dyDescent="0.2">
      <c r="A3" s="403" t="s">
        <v>0</v>
      </c>
      <c r="B3" s="404"/>
      <c r="C3" s="404"/>
      <c r="D3" s="404"/>
      <c r="E3" s="404"/>
      <c r="F3" s="404"/>
      <c r="G3" s="405"/>
      <c r="H3" s="409" t="s">
        <v>42</v>
      </c>
      <c r="I3" s="410"/>
      <c r="J3" s="414">
        <v>2020</v>
      </c>
      <c r="K3" s="417">
        <v>2021</v>
      </c>
      <c r="L3" s="393" t="s">
        <v>34</v>
      </c>
      <c r="P3"/>
      <c r="Q3"/>
    </row>
    <row r="4" spans="1:19" ht="15.95" customHeight="1" x14ac:dyDescent="0.2">
      <c r="A4" s="406"/>
      <c r="B4" s="407"/>
      <c r="C4" s="407"/>
      <c r="D4" s="407"/>
      <c r="E4" s="407"/>
      <c r="F4" s="407"/>
      <c r="G4" s="408"/>
      <c r="H4" s="381"/>
      <c r="I4" s="411"/>
      <c r="J4" s="415"/>
      <c r="K4" s="418"/>
      <c r="L4" s="394"/>
      <c r="M4"/>
      <c r="N4"/>
      <c r="O4"/>
      <c r="P4"/>
      <c r="Q4"/>
    </row>
    <row r="5" spans="1:19" ht="20.100000000000001" customHeight="1" x14ac:dyDescent="0.2">
      <c r="A5" s="406"/>
      <c r="B5" s="407"/>
      <c r="C5" s="407"/>
      <c r="D5" s="407"/>
      <c r="E5" s="407"/>
      <c r="F5" s="407"/>
      <c r="G5" s="408"/>
      <c r="H5" s="412"/>
      <c r="I5" s="413"/>
      <c r="J5" s="416"/>
      <c r="K5" s="419"/>
      <c r="L5" s="272" t="s">
        <v>3</v>
      </c>
      <c r="M5"/>
      <c r="N5"/>
      <c r="O5"/>
      <c r="P5"/>
      <c r="Q5"/>
    </row>
    <row r="6" spans="1:19" ht="35.1" customHeight="1" x14ac:dyDescent="0.25">
      <c r="A6" s="70"/>
      <c r="B6" s="395" t="s">
        <v>180</v>
      </c>
      <c r="C6" s="397" t="s">
        <v>165</v>
      </c>
      <c r="D6" s="397"/>
      <c r="E6" s="397"/>
      <c r="F6" s="398"/>
      <c r="G6" s="187" t="s">
        <v>16</v>
      </c>
      <c r="H6" s="399" t="s">
        <v>6</v>
      </c>
      <c r="I6" s="400"/>
      <c r="J6" s="270">
        <v>8510.2999999999993</v>
      </c>
      <c r="K6" s="273">
        <v>7681.5</v>
      </c>
      <c r="L6" s="62">
        <f>K6/J6*100</f>
        <v>90.26121288321211</v>
      </c>
      <c r="M6" s="267"/>
      <c r="N6" s="267"/>
      <c r="O6" s="267"/>
      <c r="P6"/>
      <c r="Q6"/>
    </row>
    <row r="7" spans="1:19" ht="35.1" customHeight="1" x14ac:dyDescent="0.25">
      <c r="A7" s="118"/>
      <c r="B7" s="396"/>
      <c r="C7" s="401" t="s">
        <v>166</v>
      </c>
      <c r="D7" s="401"/>
      <c r="E7" s="401"/>
      <c r="F7" s="402"/>
      <c r="G7" s="77" t="s">
        <v>17</v>
      </c>
      <c r="H7" s="367"/>
      <c r="I7" s="369"/>
      <c r="J7" s="271">
        <v>288.5</v>
      </c>
      <c r="K7" s="274">
        <v>639.1</v>
      </c>
      <c r="L7" s="49">
        <f>K7/J7*100</f>
        <v>221.525129982669</v>
      </c>
      <c r="M7" s="267"/>
      <c r="N7" s="267"/>
      <c r="O7" s="267"/>
    </row>
    <row r="8" spans="1:19" ht="35.1" customHeight="1" x14ac:dyDescent="0.25">
      <c r="A8" s="75"/>
      <c r="B8" s="432" t="s">
        <v>181</v>
      </c>
      <c r="C8" s="434" t="s">
        <v>165</v>
      </c>
      <c r="D8" s="434"/>
      <c r="E8" s="434"/>
      <c r="F8" s="435"/>
      <c r="G8" s="77" t="s">
        <v>18</v>
      </c>
      <c r="H8" s="367" t="s">
        <v>6</v>
      </c>
      <c r="I8" s="369"/>
      <c r="J8" s="271">
        <v>67.099999999999994</v>
      </c>
      <c r="K8" s="274">
        <v>228.5</v>
      </c>
      <c r="L8" s="49">
        <f>K8/J8*100</f>
        <v>340.53651266766025</v>
      </c>
      <c r="M8" s="267"/>
      <c r="N8" s="267"/>
      <c r="O8" s="267"/>
    </row>
    <row r="9" spans="1:19" ht="35.1" customHeight="1" x14ac:dyDescent="0.25">
      <c r="A9" s="118"/>
      <c r="B9" s="433"/>
      <c r="C9" s="401" t="s">
        <v>166</v>
      </c>
      <c r="D9" s="401"/>
      <c r="E9" s="401"/>
      <c r="F9" s="402"/>
      <c r="G9" s="269" t="s">
        <v>19</v>
      </c>
      <c r="H9" s="436" t="s">
        <v>6</v>
      </c>
      <c r="I9" s="437"/>
      <c r="J9" s="275">
        <v>14328.8</v>
      </c>
      <c r="K9" s="276">
        <v>20782.8</v>
      </c>
      <c r="L9" s="277">
        <f>K9/J9*100</f>
        <v>145.04215286695327</v>
      </c>
      <c r="M9" s="267"/>
      <c r="N9" s="267"/>
      <c r="O9" s="267"/>
    </row>
    <row r="10" spans="1:19" x14ac:dyDescent="0.2">
      <c r="A10" s="361"/>
      <c r="B10" s="361"/>
      <c r="C10" s="361"/>
      <c r="D10" s="361"/>
      <c r="E10" s="361"/>
      <c r="F10" s="361"/>
      <c r="G10" s="361"/>
      <c r="H10" s="159"/>
      <c r="I10" s="159"/>
      <c r="J10" s="159"/>
      <c r="K10" s="159"/>
      <c r="N10"/>
    </row>
    <row r="11" spans="1:19" ht="35.25" customHeight="1" x14ac:dyDescent="0.25">
      <c r="A11" s="420" t="s">
        <v>189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</row>
    <row r="12" spans="1:19" ht="9" customHeight="1" x14ac:dyDescent="0.2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</row>
    <row r="13" spans="1:19" s="268" customFormat="1" ht="59.25" customHeight="1" x14ac:dyDescent="0.25">
      <c r="A13" s="421" t="s">
        <v>0</v>
      </c>
      <c r="B13" s="422"/>
      <c r="C13" s="422"/>
      <c r="D13" s="422"/>
      <c r="E13" s="422"/>
      <c r="F13" s="422"/>
      <c r="G13" s="422"/>
      <c r="H13" s="422"/>
      <c r="I13" s="423"/>
      <c r="J13" s="302" t="s">
        <v>190</v>
      </c>
      <c r="K13" s="302" t="s">
        <v>182</v>
      </c>
      <c r="L13" s="279" t="s">
        <v>183</v>
      </c>
    </row>
    <row r="14" spans="1:19" s="268" customFormat="1" ht="20.100000000000001" customHeight="1" x14ac:dyDescent="0.25">
      <c r="A14" s="424"/>
      <c r="B14" s="425"/>
      <c r="C14" s="425"/>
      <c r="D14" s="425"/>
      <c r="E14" s="425"/>
      <c r="F14" s="425"/>
      <c r="G14" s="425"/>
      <c r="H14" s="425"/>
      <c r="I14" s="426"/>
      <c r="J14" s="429" t="s">
        <v>31</v>
      </c>
      <c r="K14" s="430"/>
      <c r="L14" s="431"/>
      <c r="N14"/>
      <c r="O14"/>
      <c r="P14"/>
      <c r="Q14"/>
      <c r="R14"/>
      <c r="S14"/>
    </row>
    <row r="15" spans="1:19" s="268" customFormat="1" ht="20.100000000000001" customHeight="1" x14ac:dyDescent="0.25">
      <c r="A15" s="427"/>
      <c r="B15" s="428"/>
      <c r="C15" s="428"/>
      <c r="D15" s="428"/>
      <c r="E15" s="428"/>
      <c r="F15" s="428"/>
      <c r="G15" s="428"/>
      <c r="H15" s="428"/>
      <c r="I15" s="426"/>
      <c r="J15" s="292" t="s">
        <v>185</v>
      </c>
      <c r="K15" s="280" t="s">
        <v>30</v>
      </c>
      <c r="L15" s="281" t="s">
        <v>184</v>
      </c>
      <c r="N15"/>
      <c r="O15"/>
      <c r="P15"/>
      <c r="Q15"/>
      <c r="R15"/>
      <c r="S15"/>
    </row>
    <row r="16" spans="1:19" s="268" customFormat="1" ht="35.1" customHeight="1" x14ac:dyDescent="0.25">
      <c r="A16" s="315"/>
      <c r="B16" s="438" t="s">
        <v>191</v>
      </c>
      <c r="C16" s="438"/>
      <c r="D16" s="438"/>
      <c r="E16" s="438"/>
      <c r="F16" s="438"/>
      <c r="G16" s="438"/>
      <c r="H16" s="439"/>
      <c r="I16" s="74" t="s">
        <v>16</v>
      </c>
      <c r="J16" s="282">
        <v>470442</v>
      </c>
      <c r="K16" s="283">
        <v>2957.5830000000001</v>
      </c>
      <c r="L16" s="284">
        <v>20116.957999999999</v>
      </c>
      <c r="N16"/>
      <c r="O16"/>
      <c r="P16"/>
      <c r="Q16"/>
      <c r="R16"/>
      <c r="S16"/>
    </row>
    <row r="17" spans="1:19" s="268" customFormat="1" ht="45.75" customHeight="1" x14ac:dyDescent="0.25">
      <c r="A17" s="285"/>
      <c r="B17" s="440" t="s">
        <v>192</v>
      </c>
      <c r="C17" s="442" t="s">
        <v>193</v>
      </c>
      <c r="D17" s="442"/>
      <c r="E17" s="442"/>
      <c r="F17" s="442"/>
      <c r="G17" s="442"/>
      <c r="H17" s="443"/>
      <c r="I17" s="77" t="s">
        <v>17</v>
      </c>
      <c r="J17" s="52">
        <v>51</v>
      </c>
      <c r="K17" s="221">
        <v>1.0529999999999999</v>
      </c>
      <c r="L17" s="287">
        <v>188.553</v>
      </c>
      <c r="N17"/>
      <c r="O17"/>
      <c r="P17"/>
      <c r="Q17"/>
      <c r="R17"/>
      <c r="S17"/>
    </row>
    <row r="18" spans="1:19" s="268" customFormat="1" ht="45.75" customHeight="1" x14ac:dyDescent="0.25">
      <c r="A18" s="285"/>
      <c r="B18" s="440"/>
      <c r="C18" s="442" t="s">
        <v>194</v>
      </c>
      <c r="D18" s="442"/>
      <c r="E18" s="442"/>
      <c r="F18" s="442"/>
      <c r="G18" s="442"/>
      <c r="H18" s="443"/>
      <c r="I18" s="77" t="s">
        <v>18</v>
      </c>
      <c r="J18" s="52">
        <v>45</v>
      </c>
      <c r="K18" s="221">
        <v>0.22700000000000001</v>
      </c>
      <c r="L18" s="287">
        <v>1.7390000000000001</v>
      </c>
      <c r="N18"/>
      <c r="O18"/>
      <c r="P18"/>
      <c r="Q18"/>
      <c r="R18"/>
      <c r="S18"/>
    </row>
    <row r="19" spans="1:19" s="268" customFormat="1" ht="45.75" customHeight="1" x14ac:dyDescent="0.25">
      <c r="A19" s="285"/>
      <c r="B19" s="440"/>
      <c r="C19" s="444" t="s">
        <v>195</v>
      </c>
      <c r="D19" s="444"/>
      <c r="E19" s="444"/>
      <c r="F19" s="444"/>
      <c r="G19" s="444"/>
      <c r="H19" s="445"/>
      <c r="I19" s="77" t="s">
        <v>19</v>
      </c>
      <c r="J19" s="52">
        <v>470276</v>
      </c>
      <c r="K19" s="221">
        <v>2955.1379999999999</v>
      </c>
      <c r="L19" s="287">
        <v>19898.526999999998</v>
      </c>
      <c r="N19"/>
      <c r="O19"/>
      <c r="P19"/>
      <c r="Q19"/>
      <c r="R19"/>
      <c r="S19"/>
    </row>
    <row r="20" spans="1:19" s="268" customFormat="1" ht="45.75" customHeight="1" x14ac:dyDescent="0.25">
      <c r="A20" s="285"/>
      <c r="B20" s="440"/>
      <c r="C20" s="444" t="s">
        <v>196</v>
      </c>
      <c r="D20" s="444"/>
      <c r="E20" s="444"/>
      <c r="F20" s="444"/>
      <c r="G20" s="444"/>
      <c r="H20" s="445"/>
      <c r="I20" s="77" t="s">
        <v>20</v>
      </c>
      <c r="J20" s="52">
        <v>36</v>
      </c>
      <c r="K20" s="221">
        <v>0.46600000000000003</v>
      </c>
      <c r="L20" s="287">
        <v>5.6820000000000004</v>
      </c>
      <c r="N20"/>
      <c r="O20"/>
      <c r="P20"/>
      <c r="Q20"/>
      <c r="R20"/>
      <c r="S20"/>
    </row>
    <row r="21" spans="1:19" s="268" customFormat="1" ht="45.75" customHeight="1" x14ac:dyDescent="0.25">
      <c r="A21" s="285"/>
      <c r="B21" s="440"/>
      <c r="C21" s="442" t="s">
        <v>197</v>
      </c>
      <c r="D21" s="442"/>
      <c r="E21" s="442"/>
      <c r="F21" s="442"/>
      <c r="G21" s="442"/>
      <c r="H21" s="443"/>
      <c r="I21" s="77" t="s">
        <v>21</v>
      </c>
      <c r="J21" s="52">
        <v>17</v>
      </c>
      <c r="K21" s="221">
        <v>0.58899999999999997</v>
      </c>
      <c r="L21" s="287">
        <v>22.202999999999999</v>
      </c>
      <c r="N21"/>
      <c r="O21"/>
      <c r="P21"/>
      <c r="Q21"/>
      <c r="R21"/>
      <c r="S21"/>
    </row>
    <row r="22" spans="1:19" s="268" customFormat="1" ht="45.75" customHeight="1" x14ac:dyDescent="0.25">
      <c r="A22" s="289"/>
      <c r="B22" s="441"/>
      <c r="C22" s="446" t="s">
        <v>198</v>
      </c>
      <c r="D22" s="446"/>
      <c r="E22" s="446"/>
      <c r="F22" s="446"/>
      <c r="G22" s="446"/>
      <c r="H22" s="447"/>
      <c r="I22" s="269" t="s">
        <v>22</v>
      </c>
      <c r="J22" s="200">
        <v>17</v>
      </c>
      <c r="K22" s="290">
        <v>0.11</v>
      </c>
      <c r="L22" s="291">
        <v>0.254</v>
      </c>
      <c r="N22"/>
      <c r="O22"/>
      <c r="P22"/>
      <c r="Q22"/>
      <c r="R22"/>
      <c r="S22"/>
    </row>
    <row r="23" spans="1:19" s="268" customFormat="1" ht="15.75" x14ac:dyDescent="0.25">
      <c r="N23"/>
      <c r="O23"/>
      <c r="P23"/>
      <c r="Q23"/>
      <c r="R23"/>
      <c r="S23"/>
    </row>
    <row r="24" spans="1:19" s="268" customFormat="1" ht="15.75" x14ac:dyDescent="0.25">
      <c r="N24"/>
      <c r="O24"/>
      <c r="P24"/>
      <c r="Q24"/>
      <c r="R24"/>
      <c r="S24"/>
    </row>
    <row r="25" spans="1:19" s="268" customFormat="1" ht="15.75" x14ac:dyDescent="0.25">
      <c r="N25"/>
      <c r="O25"/>
      <c r="P25"/>
      <c r="Q25"/>
      <c r="R25"/>
      <c r="S25"/>
    </row>
    <row r="26" spans="1:19" s="268" customFormat="1" ht="15.75" x14ac:dyDescent="0.25">
      <c r="N26"/>
      <c r="O26"/>
      <c r="P26"/>
      <c r="Q26"/>
      <c r="R26"/>
      <c r="S26"/>
    </row>
    <row r="27" spans="1:19" s="268" customFormat="1" ht="15.75" x14ac:dyDescent="0.25">
      <c r="N27"/>
      <c r="O27"/>
      <c r="P27"/>
      <c r="Q27"/>
      <c r="R27"/>
      <c r="S27"/>
    </row>
    <row r="28" spans="1:19" s="268" customFormat="1" ht="15.75" x14ac:dyDescent="0.25">
      <c r="N28"/>
      <c r="O28"/>
      <c r="P28"/>
      <c r="Q28"/>
      <c r="R28"/>
      <c r="S28"/>
    </row>
    <row r="29" spans="1:19" s="268" customFormat="1" ht="15.75" x14ac:dyDescent="0.25"/>
  </sheetData>
  <mergeCells count="28">
    <mergeCell ref="B16:H16"/>
    <mergeCell ref="B17:B22"/>
    <mergeCell ref="C17:H17"/>
    <mergeCell ref="C18:H18"/>
    <mergeCell ref="C19:H19"/>
    <mergeCell ref="C20:H20"/>
    <mergeCell ref="C21:H21"/>
    <mergeCell ref="C22:H22"/>
    <mergeCell ref="A10:G10"/>
    <mergeCell ref="A11:L11"/>
    <mergeCell ref="A13:I15"/>
    <mergeCell ref="J14:L14"/>
    <mergeCell ref="B8:B9"/>
    <mergeCell ref="C8:F8"/>
    <mergeCell ref="H8:I8"/>
    <mergeCell ref="C9:F9"/>
    <mergeCell ref="H9:I9"/>
    <mergeCell ref="A1:L1"/>
    <mergeCell ref="A3:G5"/>
    <mergeCell ref="H3:I5"/>
    <mergeCell ref="J3:J5"/>
    <mergeCell ref="K3:K5"/>
    <mergeCell ref="L3:L4"/>
    <mergeCell ref="B6:B7"/>
    <mergeCell ref="C6:F6"/>
    <mergeCell ref="H6:I6"/>
    <mergeCell ref="C7:F7"/>
    <mergeCell ref="H7:I7"/>
  </mergeCells>
  <phoneticPr fontId="0" type="noConversion"/>
  <pageMargins left="0.59055118110236227" right="0.78740157480314965" top="0.39370078740157483" bottom="0.39370078740157483" header="0.51181102362204722" footer="0.19685039370078741"/>
  <pageSetup paperSize="9" scale="86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2"/>
  <sheetViews>
    <sheetView workbookViewId="0">
      <selection activeCell="L18" sqref="L18"/>
    </sheetView>
  </sheetViews>
  <sheetFormatPr defaultRowHeight="12.75" x14ac:dyDescent="0.2"/>
  <cols>
    <col min="1" max="1" width="1.5703125" style="278" customWidth="1"/>
    <col min="2" max="2" width="9.42578125" style="278" customWidth="1"/>
    <col min="3" max="3" width="50.7109375" style="278" customWidth="1"/>
    <col min="4" max="4" width="3" style="278" customWidth="1"/>
    <col min="5" max="6" width="15.7109375" style="278" customWidth="1"/>
    <col min="7" max="16384" width="9.140625" style="278"/>
  </cols>
  <sheetData>
    <row r="1" spans="1:17" s="268" customFormat="1" ht="36" customHeight="1" x14ac:dyDescent="0.25">
      <c r="A1" s="450" t="s">
        <v>203</v>
      </c>
      <c r="B1" s="420"/>
      <c r="C1" s="420"/>
      <c r="D1" s="420"/>
      <c r="E1" s="420"/>
      <c r="F1" s="420"/>
      <c r="H1"/>
      <c r="I1" s="312"/>
      <c r="J1"/>
      <c r="K1"/>
      <c r="L1"/>
      <c r="M1"/>
      <c r="N1"/>
      <c r="O1"/>
      <c r="P1"/>
      <c r="Q1"/>
    </row>
    <row r="2" spans="1:17" s="268" customFormat="1" ht="9" customHeight="1" x14ac:dyDescent="0.25">
      <c r="A2" s="278"/>
      <c r="B2" s="278"/>
      <c r="C2" s="278"/>
      <c r="D2" s="278"/>
      <c r="E2" s="278"/>
      <c r="F2" s="278"/>
    </row>
    <row r="3" spans="1:17" s="268" customFormat="1" ht="35.1" customHeight="1" x14ac:dyDescent="0.25">
      <c r="A3" s="421" t="s">
        <v>0</v>
      </c>
      <c r="B3" s="422"/>
      <c r="C3" s="422"/>
      <c r="D3" s="423"/>
      <c r="E3" s="314" t="s">
        <v>190</v>
      </c>
      <c r="F3" s="313" t="s">
        <v>182</v>
      </c>
    </row>
    <row r="4" spans="1:17" s="268" customFormat="1" ht="20.100000000000001" customHeight="1" x14ac:dyDescent="0.25">
      <c r="A4" s="424"/>
      <c r="B4" s="425"/>
      <c r="C4" s="425"/>
      <c r="D4" s="426"/>
      <c r="E4" s="451" t="s">
        <v>31</v>
      </c>
      <c r="F4" s="452"/>
    </row>
    <row r="5" spans="1:17" s="268" customFormat="1" ht="20.100000000000001" customHeight="1" x14ac:dyDescent="0.25">
      <c r="A5" s="427"/>
      <c r="B5" s="428"/>
      <c r="C5" s="428"/>
      <c r="D5" s="426"/>
      <c r="E5" s="303" t="s">
        <v>185</v>
      </c>
      <c r="F5" s="292" t="s">
        <v>30</v>
      </c>
    </row>
    <row r="6" spans="1:17" s="268" customFormat="1" ht="35.1" customHeight="1" x14ac:dyDescent="0.25">
      <c r="A6" s="315"/>
      <c r="B6" s="438" t="s">
        <v>199</v>
      </c>
      <c r="C6" s="439"/>
      <c r="D6" s="74" t="s">
        <v>16</v>
      </c>
      <c r="E6" s="308">
        <v>18613</v>
      </c>
      <c r="F6" s="304">
        <v>179.339</v>
      </c>
    </row>
    <row r="7" spans="1:17" s="293" customFormat="1" ht="35.1" customHeight="1" x14ac:dyDescent="0.25">
      <c r="A7" s="285"/>
      <c r="B7" s="317" t="s">
        <v>200</v>
      </c>
      <c r="C7" s="286" t="s">
        <v>193</v>
      </c>
      <c r="D7" s="77" t="s">
        <v>17</v>
      </c>
      <c r="E7" s="309">
        <v>3</v>
      </c>
      <c r="F7" s="305">
        <v>3.5000000000000003E-2</v>
      </c>
    </row>
    <row r="8" spans="1:17" s="293" customFormat="1" ht="35.1" customHeight="1" x14ac:dyDescent="0.25">
      <c r="A8" s="285"/>
      <c r="B8"/>
      <c r="C8" s="286" t="s">
        <v>194</v>
      </c>
      <c r="D8" s="77" t="s">
        <v>18</v>
      </c>
      <c r="E8" s="309">
        <v>8</v>
      </c>
      <c r="F8" s="305">
        <v>22.341000000000001</v>
      </c>
    </row>
    <row r="9" spans="1:17" s="293" customFormat="1" ht="35.1" customHeight="1" x14ac:dyDescent="0.25">
      <c r="A9" s="285"/>
      <c r="B9"/>
      <c r="C9" s="288" t="s">
        <v>195</v>
      </c>
      <c r="D9" s="77" t="s">
        <v>19</v>
      </c>
      <c r="E9" s="309">
        <v>18596</v>
      </c>
      <c r="F9" s="305">
        <v>154.93800000000002</v>
      </c>
    </row>
    <row r="10" spans="1:17" s="293" customFormat="1" ht="35.1" customHeight="1" x14ac:dyDescent="0.25">
      <c r="A10" s="285"/>
      <c r="B10"/>
      <c r="C10" s="288" t="s">
        <v>196</v>
      </c>
      <c r="D10" s="77" t="s">
        <v>20</v>
      </c>
      <c r="E10" s="310" t="s">
        <v>112</v>
      </c>
      <c r="F10" s="306" t="s">
        <v>112</v>
      </c>
    </row>
    <row r="11" spans="1:17" s="293" customFormat="1" ht="35.1" customHeight="1" x14ac:dyDescent="0.25">
      <c r="A11" s="285"/>
      <c r="B11"/>
      <c r="C11" s="286" t="s">
        <v>197</v>
      </c>
      <c r="D11" s="77" t="s">
        <v>21</v>
      </c>
      <c r="E11" s="309">
        <v>2</v>
      </c>
      <c r="F11" s="305">
        <v>1.0089999999999999</v>
      </c>
    </row>
    <row r="12" spans="1:17" s="293" customFormat="1" ht="35.1" customHeight="1" x14ac:dyDescent="0.25">
      <c r="A12" s="285"/>
      <c r="B12"/>
      <c r="C12" s="286" t="s">
        <v>198</v>
      </c>
      <c r="D12" s="77" t="s">
        <v>22</v>
      </c>
      <c r="E12" s="309">
        <v>4</v>
      </c>
      <c r="F12" s="305">
        <v>1.016</v>
      </c>
    </row>
    <row r="13" spans="1:17" ht="35.1" customHeight="1" x14ac:dyDescent="0.2">
      <c r="A13" s="316"/>
      <c r="B13" s="448" t="s">
        <v>201</v>
      </c>
      <c r="C13" s="449"/>
      <c r="D13" s="269" t="s">
        <v>23</v>
      </c>
      <c r="E13" s="311">
        <v>3</v>
      </c>
      <c r="F13" s="307">
        <v>7.5590000000000002</v>
      </c>
    </row>
    <row r="17" spans="2:2" ht="45.75" customHeight="1" x14ac:dyDescent="0.25">
      <c r="B17" s="318"/>
    </row>
    <row r="18" spans="2:2" ht="45.75" customHeight="1" x14ac:dyDescent="0.25">
      <c r="B18" s="318"/>
    </row>
    <row r="19" spans="2:2" ht="45.75" customHeight="1" x14ac:dyDescent="0.25">
      <c r="B19" s="318"/>
    </row>
    <row r="20" spans="2:2" ht="45.75" customHeight="1" x14ac:dyDescent="0.25">
      <c r="B20" s="318"/>
    </row>
    <row r="21" spans="2:2" ht="45.75" customHeight="1" x14ac:dyDescent="0.25">
      <c r="B21" s="318"/>
    </row>
    <row r="22" spans="2:2" ht="45.75" customHeight="1" x14ac:dyDescent="0.25">
      <c r="B22" s="318"/>
    </row>
  </sheetData>
  <mergeCells count="5">
    <mergeCell ref="B13:C13"/>
    <mergeCell ref="A1:F1"/>
    <mergeCell ref="A3:D5"/>
    <mergeCell ref="B6:C6"/>
    <mergeCell ref="E4:F4"/>
  </mergeCells>
  <phoneticPr fontId="0" type="noConversion"/>
  <pageMargins left="0.78740157480314965" right="0.59055118110236227" top="0.39370078740157483" bottom="0.39370078740157483" header="0.51181102362204722" footer="0.19685039370078741"/>
  <pageSetup paperSize="9" scale="90" orientation="portrait" horizontalDpi="1200" verticalDpi="1200" r:id="rId1"/>
  <headerFooter alignWithMargins="0">
    <oddFooter>&amp;C- 19 -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H27" sqref="H27"/>
    </sheetView>
  </sheetViews>
  <sheetFormatPr defaultRowHeight="12.75" x14ac:dyDescent="0.2"/>
  <cols>
    <col min="1" max="1" width="1.5703125" style="25" customWidth="1"/>
    <col min="2" max="2" width="9.140625" style="25"/>
    <col min="3" max="3" width="47.140625" style="25" customWidth="1"/>
    <col min="4" max="4" width="3" style="25" customWidth="1"/>
    <col min="5" max="5" width="9" style="25" customWidth="1"/>
    <col min="6" max="6" width="10.5703125" style="25" customWidth="1"/>
    <col min="7" max="7" width="9.5703125" style="25" customWidth="1"/>
    <col min="8" max="8" width="9.140625" style="25"/>
    <col min="9" max="9" width="10.7109375" style="25" bestFit="1" customWidth="1"/>
    <col min="10" max="16384" width="9.140625" style="25"/>
  </cols>
  <sheetData>
    <row r="1" spans="1:7" ht="53.85" customHeight="1" x14ac:dyDescent="0.2">
      <c r="A1" s="329"/>
      <c r="B1" s="329"/>
      <c r="C1" s="329"/>
      <c r="D1" s="329"/>
      <c r="E1" s="329"/>
      <c r="F1" s="329"/>
      <c r="G1" s="329"/>
    </row>
    <row r="2" spans="1:7" ht="8.1" customHeight="1" x14ac:dyDescent="0.2">
      <c r="A2" s="33"/>
      <c r="B2" s="33"/>
      <c r="C2" s="33"/>
    </row>
    <row r="3" spans="1:7" ht="16.350000000000001" customHeight="1" x14ac:dyDescent="0.2">
      <c r="A3" s="330" t="s">
        <v>119</v>
      </c>
      <c r="B3" s="330"/>
      <c r="C3" s="330"/>
      <c r="D3" s="330"/>
      <c r="E3" s="330"/>
      <c r="F3" s="330"/>
      <c r="G3" s="330"/>
    </row>
    <row r="4" spans="1:7" ht="14.25" x14ac:dyDescent="0.2">
      <c r="B4" s="34"/>
      <c r="C4" s="35"/>
      <c r="D4" s="35"/>
      <c r="E4" s="35"/>
      <c r="F4" s="35"/>
      <c r="G4" s="35"/>
    </row>
    <row r="20" spans="1:7" hidden="1" x14ac:dyDescent="0.2"/>
    <row r="21" spans="1:7" ht="15.75" x14ac:dyDescent="0.25">
      <c r="B21" s="331"/>
      <c r="C21" s="331"/>
      <c r="D21" s="331"/>
      <c r="E21" s="331"/>
      <c r="F21" s="331"/>
      <c r="G21" s="331"/>
    </row>
    <row r="32" spans="1:7" ht="16.350000000000001" customHeight="1" x14ac:dyDescent="0.2">
      <c r="A32" s="330" t="s">
        <v>118</v>
      </c>
      <c r="B32" s="330"/>
      <c r="C32" s="330"/>
      <c r="D32" s="330"/>
      <c r="E32" s="330"/>
      <c r="F32" s="330"/>
      <c r="G32" s="330"/>
    </row>
  </sheetData>
  <mergeCells count="4">
    <mergeCell ref="A1:G1"/>
    <mergeCell ref="A3:G3"/>
    <mergeCell ref="B21:G21"/>
    <mergeCell ref="A32:G32"/>
  </mergeCells>
  <phoneticPr fontId="0" type="noConversion"/>
  <pageMargins left="0.59055118110236227" right="0.59055118110236227" top="0.59055118110236227" bottom="0.39370078740157483" header="0.51181102362204722" footer="0.19685039370078741"/>
  <pageSetup paperSize="9" orientation="portrait" horizontalDpi="1200" verticalDpi="1200" r:id="rId1"/>
  <headerFooter alignWithMargins="0">
    <oddFooter>&amp;C- 9 -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zoomScaleNormal="100" workbookViewId="0">
      <selection activeCell="J13" sqref="J13"/>
    </sheetView>
  </sheetViews>
  <sheetFormatPr defaultRowHeight="12.75" x14ac:dyDescent="0.2"/>
  <cols>
    <col min="1" max="1" width="1.5703125" style="25" customWidth="1"/>
    <col min="2" max="2" width="40.140625" style="25" customWidth="1"/>
    <col min="3" max="3" width="4.28515625" style="25" customWidth="1"/>
    <col min="4" max="4" width="9.140625" style="25"/>
    <col min="5" max="6" width="10.85546875" style="25" customWidth="1"/>
    <col min="7" max="7" width="10" style="25" customWidth="1"/>
    <col min="8" max="16384" width="9.140625" style="25"/>
  </cols>
  <sheetData>
    <row r="1" spans="1:7" ht="15.75" customHeight="1" x14ac:dyDescent="0.2">
      <c r="A1" s="340" t="s">
        <v>113</v>
      </c>
      <c r="B1" s="340"/>
      <c r="C1" s="340"/>
      <c r="D1" s="340"/>
      <c r="E1" s="340"/>
      <c r="F1" s="340"/>
      <c r="G1" s="340"/>
    </row>
    <row r="2" spans="1:7" ht="15.75" customHeight="1" x14ac:dyDescent="0.2">
      <c r="A2" s="340"/>
      <c r="B2" s="340"/>
      <c r="C2" s="340"/>
      <c r="D2" s="340"/>
      <c r="E2" s="340"/>
      <c r="F2" s="340"/>
      <c r="G2" s="340"/>
    </row>
    <row r="3" spans="1:7" ht="9" customHeight="1" x14ac:dyDescent="0.25">
      <c r="A3" s="26"/>
      <c r="B3" s="26"/>
      <c r="C3" s="26"/>
      <c r="D3" s="26"/>
      <c r="E3" s="26"/>
      <c r="F3" s="26"/>
      <c r="G3" s="26"/>
    </row>
    <row r="4" spans="1:7" s="27" customFormat="1" ht="31.5" customHeight="1" x14ac:dyDescent="0.2">
      <c r="A4" s="325" t="s">
        <v>0</v>
      </c>
      <c r="B4" s="325"/>
      <c r="C4" s="325"/>
      <c r="D4" s="341" t="s">
        <v>31</v>
      </c>
      <c r="E4" s="325" t="s">
        <v>67</v>
      </c>
      <c r="F4" s="326"/>
      <c r="G4" s="72" t="s">
        <v>34</v>
      </c>
    </row>
    <row r="5" spans="1:7" s="27" customFormat="1" ht="6.75" customHeight="1" x14ac:dyDescent="0.2">
      <c r="A5" s="325"/>
      <c r="B5" s="325"/>
      <c r="C5" s="325"/>
      <c r="D5" s="341"/>
      <c r="E5" s="328">
        <v>2020</v>
      </c>
      <c r="F5" s="328">
        <v>2021</v>
      </c>
      <c r="G5" s="325" t="s">
        <v>3</v>
      </c>
    </row>
    <row r="6" spans="1:7" s="27" customFormat="1" ht="9.75" customHeight="1" x14ac:dyDescent="0.2">
      <c r="A6" s="325"/>
      <c r="B6" s="325"/>
      <c r="C6" s="325"/>
      <c r="D6" s="341"/>
      <c r="E6" s="332"/>
      <c r="F6" s="332"/>
      <c r="G6" s="325"/>
    </row>
    <row r="7" spans="1:7" ht="18" customHeight="1" x14ac:dyDescent="0.2">
      <c r="A7" s="333" t="s">
        <v>68</v>
      </c>
      <c r="B7" s="333"/>
      <c r="C7" s="334"/>
      <c r="D7" s="334"/>
      <c r="E7" s="334"/>
      <c r="F7" s="334"/>
      <c r="G7" s="334"/>
    </row>
    <row r="8" spans="1:7" s="27" customFormat="1" ht="20.100000000000001" customHeight="1" x14ac:dyDescent="0.25">
      <c r="A8" s="86"/>
      <c r="B8" s="87" t="s">
        <v>4</v>
      </c>
      <c r="C8" s="88" t="s">
        <v>16</v>
      </c>
      <c r="D8" s="89" t="s">
        <v>2</v>
      </c>
      <c r="E8" s="194">
        <v>3527.1619999999998</v>
      </c>
      <c r="F8" s="195">
        <v>3776.3789999999999</v>
      </c>
      <c r="G8" s="57">
        <f>F8/E8*100</f>
        <v>107.06565221557729</v>
      </c>
    </row>
    <row r="9" spans="1:7" s="27" customFormat="1" ht="20.100000000000001" customHeight="1" x14ac:dyDescent="0.25">
      <c r="A9" s="90"/>
      <c r="B9" s="28" t="s">
        <v>5</v>
      </c>
      <c r="C9" s="91" t="s">
        <v>17</v>
      </c>
      <c r="D9" s="92" t="s">
        <v>61</v>
      </c>
      <c r="E9" s="196">
        <v>33244.898999999998</v>
      </c>
      <c r="F9" s="197">
        <v>35645.589999999997</v>
      </c>
      <c r="G9" s="54">
        <f t="shared" ref="G9:G17" si="0">F9/E9*100</f>
        <v>107.22123114285893</v>
      </c>
    </row>
    <row r="10" spans="1:7" s="27" customFormat="1" ht="20.100000000000001" customHeight="1" x14ac:dyDescent="0.25">
      <c r="A10" s="90"/>
      <c r="B10" s="28"/>
      <c r="C10" s="91" t="s">
        <v>18</v>
      </c>
      <c r="D10" s="92" t="s">
        <v>6</v>
      </c>
      <c r="E10" s="196">
        <v>4203.1239999999998</v>
      </c>
      <c r="F10" s="197">
        <v>4499.5140000000001</v>
      </c>
      <c r="G10" s="54">
        <f t="shared" si="0"/>
        <v>107.05165967028334</v>
      </c>
    </row>
    <row r="11" spans="1:7" s="27" customFormat="1" ht="20.100000000000001" customHeight="1" x14ac:dyDescent="0.25">
      <c r="A11" s="90"/>
      <c r="B11" s="28" t="s">
        <v>7</v>
      </c>
      <c r="C11" s="91" t="s">
        <v>19</v>
      </c>
      <c r="D11" s="92" t="s">
        <v>61</v>
      </c>
      <c r="E11" s="196">
        <v>32724.157999999999</v>
      </c>
      <c r="F11" s="197">
        <v>35045.377999999997</v>
      </c>
      <c r="G11" s="54">
        <f t="shared" si="0"/>
        <v>107.09329175100548</v>
      </c>
    </row>
    <row r="12" spans="1:7" s="27" customFormat="1" ht="20.100000000000001" customHeight="1" x14ac:dyDescent="0.25">
      <c r="A12" s="90"/>
      <c r="B12" s="28"/>
      <c r="C12" s="91" t="s">
        <v>20</v>
      </c>
      <c r="D12" s="92" t="s">
        <v>6</v>
      </c>
      <c r="E12" s="196">
        <v>4141.0379999999996</v>
      </c>
      <c r="F12" s="197">
        <v>4429.0950000000003</v>
      </c>
      <c r="G12" s="54">
        <f t="shared" si="0"/>
        <v>106.95615447141516</v>
      </c>
    </row>
    <row r="13" spans="1:7" s="27" customFormat="1" ht="20.100000000000001" customHeight="1" x14ac:dyDescent="0.25">
      <c r="A13" s="90"/>
      <c r="B13" s="28" t="s">
        <v>36</v>
      </c>
      <c r="C13" s="91" t="s">
        <v>21</v>
      </c>
      <c r="D13" s="92" t="s">
        <v>8</v>
      </c>
      <c r="E13" s="196">
        <v>7909.5689301579996</v>
      </c>
      <c r="F13" s="197">
        <v>7922.0978087860003</v>
      </c>
      <c r="G13" s="54">
        <f t="shared" si="0"/>
        <v>100.15840153538873</v>
      </c>
    </row>
    <row r="14" spans="1:7" s="27" customFormat="1" ht="20.100000000000001" customHeight="1" x14ac:dyDescent="0.25">
      <c r="A14" s="90"/>
      <c r="B14" s="28" t="s">
        <v>46</v>
      </c>
      <c r="C14" s="91" t="s">
        <v>22</v>
      </c>
      <c r="D14" s="92" t="s">
        <v>61</v>
      </c>
      <c r="E14" s="147" t="s">
        <v>112</v>
      </c>
      <c r="F14" s="131" t="s">
        <v>112</v>
      </c>
      <c r="G14" s="132" t="s">
        <v>111</v>
      </c>
    </row>
    <row r="15" spans="1:7" s="27" customFormat="1" ht="20.100000000000001" customHeight="1" x14ac:dyDescent="0.25">
      <c r="A15" s="93"/>
      <c r="B15" s="28" t="s">
        <v>7</v>
      </c>
      <c r="C15" s="91" t="s">
        <v>23</v>
      </c>
      <c r="D15" s="92" t="s">
        <v>61</v>
      </c>
      <c r="E15" s="147" t="s">
        <v>112</v>
      </c>
      <c r="F15" s="131" t="s">
        <v>112</v>
      </c>
      <c r="G15" s="132" t="s">
        <v>111</v>
      </c>
    </row>
    <row r="16" spans="1:7" s="29" customFormat="1" ht="20.100000000000001" customHeight="1" x14ac:dyDescent="0.2">
      <c r="A16" s="93"/>
      <c r="B16" s="28" t="s">
        <v>9</v>
      </c>
      <c r="C16" s="91" t="s">
        <v>24</v>
      </c>
      <c r="D16" s="92" t="s">
        <v>3</v>
      </c>
      <c r="E16" s="198">
        <v>9.8013927344000003</v>
      </c>
      <c r="F16" s="199">
        <v>9.7386146888000003</v>
      </c>
      <c r="G16" s="55">
        <f t="shared" si="0"/>
        <v>99.359498723281774</v>
      </c>
    </row>
    <row r="17" spans="1:7" s="30" customFormat="1" ht="20.100000000000001" customHeight="1" x14ac:dyDescent="0.2">
      <c r="A17" s="94"/>
      <c r="B17" s="95" t="s">
        <v>10</v>
      </c>
      <c r="C17" s="96" t="s">
        <v>25</v>
      </c>
      <c r="D17" s="97" t="s">
        <v>11</v>
      </c>
      <c r="E17" s="200">
        <v>417.09971146114202</v>
      </c>
      <c r="F17" s="201">
        <v>475.11184640933999</v>
      </c>
      <c r="G17" s="59">
        <f t="shared" si="0"/>
        <v>113.90845722356788</v>
      </c>
    </row>
    <row r="18" spans="1:7" ht="18" customHeight="1" x14ac:dyDescent="0.2">
      <c r="A18" s="333" t="s">
        <v>69</v>
      </c>
      <c r="B18" s="333"/>
      <c r="C18" s="335"/>
      <c r="D18" s="335"/>
      <c r="E18" s="335"/>
      <c r="F18" s="335"/>
      <c r="G18" s="335"/>
    </row>
    <row r="19" spans="1:7" s="27" customFormat="1" ht="20.100000000000001" customHeight="1" x14ac:dyDescent="0.25">
      <c r="A19" s="86"/>
      <c r="B19" s="87" t="s">
        <v>4</v>
      </c>
      <c r="C19" s="88" t="s">
        <v>26</v>
      </c>
      <c r="D19" s="89" t="s">
        <v>2</v>
      </c>
      <c r="E19" s="194">
        <v>4364.7120000000004</v>
      </c>
      <c r="F19" s="195">
        <v>5416.1930000000002</v>
      </c>
      <c r="G19" s="57">
        <f>F19/E19*100</f>
        <v>124.09050127476911</v>
      </c>
    </row>
    <row r="20" spans="1:7" s="27" customFormat="1" ht="20.100000000000001" customHeight="1" x14ac:dyDescent="0.25">
      <c r="A20" s="90"/>
      <c r="B20" s="28" t="s">
        <v>12</v>
      </c>
      <c r="C20" s="91">
        <v>12</v>
      </c>
      <c r="D20" s="92" t="s">
        <v>61</v>
      </c>
      <c r="E20" s="196">
        <v>39320.474999999999</v>
      </c>
      <c r="F20" s="197">
        <v>48812.6</v>
      </c>
      <c r="G20" s="54">
        <f t="shared" ref="G20:G29" si="1">F20/E20*100</f>
        <v>124.14041285106552</v>
      </c>
    </row>
    <row r="21" spans="1:7" s="27" customFormat="1" ht="20.100000000000001" customHeight="1" x14ac:dyDescent="0.25">
      <c r="A21" s="90"/>
      <c r="B21" s="28"/>
      <c r="C21" s="91">
        <v>13</v>
      </c>
      <c r="D21" s="92" t="s">
        <v>6</v>
      </c>
      <c r="E21" s="196">
        <v>1838.56</v>
      </c>
      <c r="F21" s="197">
        <v>2261.5920000000001</v>
      </c>
      <c r="G21" s="54">
        <f t="shared" si="1"/>
        <v>123.00887651205292</v>
      </c>
    </row>
    <row r="22" spans="1:7" s="27" customFormat="1" ht="20.100000000000001" customHeight="1" x14ac:dyDescent="0.25">
      <c r="A22" s="90"/>
      <c r="B22" s="28" t="s">
        <v>7</v>
      </c>
      <c r="C22" s="91">
        <v>14</v>
      </c>
      <c r="D22" s="92" t="s">
        <v>61</v>
      </c>
      <c r="E22" s="196">
        <v>37596.817000000003</v>
      </c>
      <c r="F22" s="197">
        <v>47025.201000000001</v>
      </c>
      <c r="G22" s="54">
        <f t="shared" si="1"/>
        <v>125.07761228829557</v>
      </c>
    </row>
    <row r="23" spans="1:7" s="27" customFormat="1" ht="20.100000000000001" customHeight="1" x14ac:dyDescent="0.25">
      <c r="A23" s="90"/>
      <c r="B23" s="28"/>
      <c r="C23" s="91">
        <v>15</v>
      </c>
      <c r="D23" s="92" t="s">
        <v>6</v>
      </c>
      <c r="E23" s="196">
        <v>1751.104</v>
      </c>
      <c r="F23" s="197">
        <v>2172.1990000000001</v>
      </c>
      <c r="G23" s="54">
        <f t="shared" si="1"/>
        <v>124.04740095391251</v>
      </c>
    </row>
    <row r="24" spans="1:7" s="27" customFormat="1" ht="20.100000000000001" customHeight="1" x14ac:dyDescent="0.25">
      <c r="A24" s="90"/>
      <c r="B24" s="28" t="s">
        <v>33</v>
      </c>
      <c r="C24" s="91">
        <v>16</v>
      </c>
      <c r="D24" s="92" t="s">
        <v>8</v>
      </c>
      <c r="E24" s="196">
        <v>21386.560677922</v>
      </c>
      <c r="F24" s="197">
        <v>21583.291769691001</v>
      </c>
      <c r="G24" s="54">
        <f t="shared" si="1"/>
        <v>100.91988185819936</v>
      </c>
    </row>
    <row r="25" spans="1:7" s="27" customFormat="1" ht="20.100000000000001" customHeight="1" x14ac:dyDescent="0.25">
      <c r="A25" s="90"/>
      <c r="B25" s="28" t="s">
        <v>46</v>
      </c>
      <c r="C25" s="91">
        <v>17</v>
      </c>
      <c r="D25" s="92" t="s">
        <v>61</v>
      </c>
      <c r="E25" s="196">
        <v>578.25300000000004</v>
      </c>
      <c r="F25" s="197">
        <v>219.56899999999999</v>
      </c>
      <c r="G25" s="54">
        <f t="shared" si="1"/>
        <v>37.97109569686625</v>
      </c>
    </row>
    <row r="26" spans="1:7" s="27" customFormat="1" ht="20.100000000000001" customHeight="1" x14ac:dyDescent="0.25">
      <c r="A26" s="90"/>
      <c r="B26" s="28" t="s">
        <v>7</v>
      </c>
      <c r="C26" s="91">
        <v>18</v>
      </c>
      <c r="D26" s="92" t="s">
        <v>61</v>
      </c>
      <c r="E26" s="196">
        <v>540.48</v>
      </c>
      <c r="F26" s="197">
        <v>209.18899999999999</v>
      </c>
      <c r="G26" s="54">
        <f t="shared" si="1"/>
        <v>38.704299881586735</v>
      </c>
    </row>
    <row r="27" spans="1:7" s="27" customFormat="1" ht="20.100000000000001" customHeight="1" x14ac:dyDescent="0.25">
      <c r="A27" s="90"/>
      <c r="B27" s="28" t="s">
        <v>9</v>
      </c>
      <c r="C27" s="91">
        <v>19</v>
      </c>
      <c r="D27" s="92" t="s">
        <v>3</v>
      </c>
      <c r="E27" s="202">
        <v>9.0441477009</v>
      </c>
      <c r="F27" s="203">
        <v>8.3387722704999998</v>
      </c>
      <c r="G27" s="54">
        <f t="shared" si="1"/>
        <v>92.200752865526439</v>
      </c>
    </row>
    <row r="28" spans="1:7" s="29" customFormat="1" ht="20.100000000000001" customHeight="1" x14ac:dyDescent="0.2">
      <c r="A28" s="93"/>
      <c r="B28" s="28" t="s">
        <v>13</v>
      </c>
      <c r="C28" s="91">
        <v>20</v>
      </c>
      <c r="D28" s="92" t="s">
        <v>11</v>
      </c>
      <c r="E28" s="52">
        <v>248.78659370725001</v>
      </c>
      <c r="F28" s="48">
        <v>313.69124290513099</v>
      </c>
      <c r="G28" s="55">
        <f t="shared" si="1"/>
        <v>126.08848339885026</v>
      </c>
    </row>
    <row r="29" spans="1:7" s="30" customFormat="1" ht="20.100000000000001" customHeight="1" x14ac:dyDescent="0.2">
      <c r="A29" s="94"/>
      <c r="B29" s="95" t="s">
        <v>14</v>
      </c>
      <c r="C29" s="96">
        <v>21</v>
      </c>
      <c r="D29" s="97" t="s">
        <v>6</v>
      </c>
      <c r="E29" s="200">
        <v>5092.8999999999996</v>
      </c>
      <c r="F29" s="201">
        <v>4346.3</v>
      </c>
      <c r="G29" s="59">
        <f t="shared" si="1"/>
        <v>85.34037581731431</v>
      </c>
    </row>
    <row r="30" spans="1:7" ht="18" customHeight="1" x14ac:dyDescent="0.2">
      <c r="A30" s="336" t="s">
        <v>70</v>
      </c>
      <c r="B30" s="337"/>
      <c r="C30" s="337"/>
      <c r="D30" s="337"/>
      <c r="E30" s="337"/>
      <c r="F30" s="337"/>
      <c r="G30" s="338"/>
    </row>
    <row r="31" spans="1:7" s="27" customFormat="1" ht="20.100000000000001" customHeight="1" x14ac:dyDescent="0.25">
      <c r="A31" s="86"/>
      <c r="B31" s="87" t="s">
        <v>4</v>
      </c>
      <c r="C31" s="98">
        <v>22</v>
      </c>
      <c r="D31" s="89" t="s">
        <v>2</v>
      </c>
      <c r="E31" s="194">
        <v>2103.183</v>
      </c>
      <c r="F31" s="195">
        <v>2094.2129999999997</v>
      </c>
      <c r="G31" s="57">
        <f>F31/E31*100</f>
        <v>99.573503589559238</v>
      </c>
    </row>
    <row r="32" spans="1:7" s="27" customFormat="1" ht="20.100000000000001" customHeight="1" x14ac:dyDescent="0.25">
      <c r="A32" s="90"/>
      <c r="B32" s="28" t="s">
        <v>12</v>
      </c>
      <c r="C32" s="99">
        <v>23</v>
      </c>
      <c r="D32" s="92" t="s">
        <v>61</v>
      </c>
      <c r="E32" s="196">
        <v>27682.798999999999</v>
      </c>
      <c r="F32" s="197">
        <v>29085.106</v>
      </c>
      <c r="G32" s="54">
        <f t="shared" ref="G32:G41" si="2">F32/E32*100</f>
        <v>105.06562576999529</v>
      </c>
    </row>
    <row r="33" spans="1:8" s="27" customFormat="1" ht="20.100000000000001" customHeight="1" x14ac:dyDescent="0.25">
      <c r="A33" s="90"/>
      <c r="B33" s="28"/>
      <c r="C33" s="99">
        <v>24</v>
      </c>
      <c r="D33" s="92" t="s">
        <v>6</v>
      </c>
      <c r="E33" s="196">
        <v>1268.23</v>
      </c>
      <c r="F33" s="197">
        <v>1328.979</v>
      </c>
      <c r="G33" s="54">
        <f t="shared" si="2"/>
        <v>104.79006173958982</v>
      </c>
    </row>
    <row r="34" spans="1:8" s="27" customFormat="1" ht="20.100000000000001" customHeight="1" x14ac:dyDescent="0.25">
      <c r="A34" s="90"/>
      <c r="B34" s="28" t="s">
        <v>7</v>
      </c>
      <c r="C34" s="99">
        <v>25</v>
      </c>
      <c r="D34" s="92" t="s">
        <v>61</v>
      </c>
      <c r="E34" s="196">
        <v>9185.4989999999998</v>
      </c>
      <c r="F34" s="197">
        <v>9236.8040000000001</v>
      </c>
      <c r="G34" s="54">
        <f t="shared" si="2"/>
        <v>100.55854341718398</v>
      </c>
    </row>
    <row r="35" spans="1:8" s="27" customFormat="1" ht="20.100000000000001" customHeight="1" x14ac:dyDescent="0.25">
      <c r="A35" s="90"/>
      <c r="B35" s="28"/>
      <c r="C35" s="99">
        <v>26</v>
      </c>
      <c r="D35" s="92" t="s">
        <v>6</v>
      </c>
      <c r="E35" s="196">
        <v>430.95100000000002</v>
      </c>
      <c r="F35" s="197">
        <v>435.38900000000001</v>
      </c>
      <c r="G35" s="54">
        <f t="shared" si="2"/>
        <v>101.02981545465725</v>
      </c>
    </row>
    <row r="36" spans="1:8" s="27" customFormat="1" ht="20.100000000000001" customHeight="1" x14ac:dyDescent="0.25">
      <c r="A36" s="90"/>
      <c r="B36" s="28" t="s">
        <v>33</v>
      </c>
      <c r="C36" s="99">
        <v>27</v>
      </c>
      <c r="D36" s="92" t="s">
        <v>8</v>
      </c>
      <c r="E36" s="196">
        <v>21827.901090496001</v>
      </c>
      <c r="F36" s="197">
        <v>21885.301423123001</v>
      </c>
      <c r="G36" s="54">
        <f t="shared" si="2"/>
        <v>100.26296771452749</v>
      </c>
    </row>
    <row r="37" spans="1:8" s="27" customFormat="1" ht="20.100000000000001" customHeight="1" x14ac:dyDescent="0.25">
      <c r="A37" s="90"/>
      <c r="B37" s="28" t="s">
        <v>46</v>
      </c>
      <c r="C37" s="91">
        <v>28</v>
      </c>
      <c r="D37" s="92" t="s">
        <v>61</v>
      </c>
      <c r="E37" s="196">
        <v>1450.777</v>
      </c>
      <c r="F37" s="197">
        <v>1756.162</v>
      </c>
      <c r="G37" s="54">
        <f t="shared" si="2"/>
        <v>121.0497547176444</v>
      </c>
    </row>
    <row r="38" spans="1:8" s="27" customFormat="1" ht="20.100000000000001" customHeight="1" x14ac:dyDescent="0.25">
      <c r="A38" s="90"/>
      <c r="B38" s="28" t="s">
        <v>7</v>
      </c>
      <c r="C38" s="91">
        <v>29</v>
      </c>
      <c r="D38" s="92" t="s">
        <v>61</v>
      </c>
      <c r="E38" s="196">
        <v>598.43100000000004</v>
      </c>
      <c r="F38" s="197">
        <v>684.97</v>
      </c>
      <c r="G38" s="54">
        <f t="shared" si="2"/>
        <v>114.46098213494955</v>
      </c>
    </row>
    <row r="39" spans="1:8" s="27" customFormat="1" ht="20.100000000000001" customHeight="1" x14ac:dyDescent="0.25">
      <c r="A39" s="90"/>
      <c r="B39" s="28" t="s">
        <v>9</v>
      </c>
      <c r="C39" s="99">
        <v>30</v>
      </c>
      <c r="D39" s="92" t="s">
        <v>3</v>
      </c>
      <c r="E39" s="202">
        <v>5.1724524091999999</v>
      </c>
      <c r="F39" s="203">
        <v>5.1505581633000004</v>
      </c>
      <c r="G39" s="54">
        <f t="shared" si="2"/>
        <v>99.576714406089891</v>
      </c>
    </row>
    <row r="40" spans="1:8" s="27" customFormat="1" ht="20.100000000000001" customHeight="1" x14ac:dyDescent="0.25">
      <c r="A40" s="90"/>
      <c r="B40" s="28" t="s">
        <v>13</v>
      </c>
      <c r="C40" s="99">
        <v>31</v>
      </c>
      <c r="D40" s="92" t="s">
        <v>11</v>
      </c>
      <c r="E40" s="52">
        <v>476.23070987654302</v>
      </c>
      <c r="F40" s="48">
        <v>481.68575840689601</v>
      </c>
      <c r="G40" s="55">
        <f t="shared" si="2"/>
        <v>101.14546341032209</v>
      </c>
    </row>
    <row r="41" spans="1:8" s="30" customFormat="1" ht="20.100000000000001" customHeight="1" x14ac:dyDescent="0.2">
      <c r="A41" s="94"/>
      <c r="B41" s="95" t="s">
        <v>14</v>
      </c>
      <c r="C41" s="100">
        <v>32</v>
      </c>
      <c r="D41" s="97" t="s">
        <v>6</v>
      </c>
      <c r="E41" s="200">
        <v>2367.8000000000002</v>
      </c>
      <c r="F41" s="201">
        <v>2381</v>
      </c>
      <c r="G41" s="59">
        <f t="shared" si="2"/>
        <v>100.55747951685107</v>
      </c>
    </row>
    <row r="42" spans="1:8" x14ac:dyDescent="0.2">
      <c r="B42" s="339"/>
      <c r="C42" s="339"/>
      <c r="D42" s="339"/>
      <c r="E42" s="339"/>
      <c r="F42" s="339"/>
      <c r="G42" s="339"/>
      <c r="H42" s="339"/>
    </row>
  </sheetData>
  <mergeCells count="11">
    <mergeCell ref="A1:G2"/>
    <mergeCell ref="A4:C6"/>
    <mergeCell ref="G5:G6"/>
    <mergeCell ref="E4:F4"/>
    <mergeCell ref="F5:F6"/>
    <mergeCell ref="D4:D6"/>
    <mergeCell ref="E5:E6"/>
    <mergeCell ref="A7:G7"/>
    <mergeCell ref="A18:G18"/>
    <mergeCell ref="A30:G30"/>
    <mergeCell ref="B42:H42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zoomScaleNormal="100" workbookViewId="0">
      <selection activeCell="J16" sqref="J16"/>
    </sheetView>
  </sheetViews>
  <sheetFormatPr defaultRowHeight="12.75" x14ac:dyDescent="0.2"/>
  <cols>
    <col min="1" max="1" width="1.5703125" style="25" customWidth="1"/>
    <col min="2" max="2" width="40.140625" style="25" customWidth="1"/>
    <col min="3" max="3" width="4.28515625" style="25" customWidth="1"/>
    <col min="4" max="4" width="9.140625" style="25"/>
    <col min="5" max="7" width="10.85546875" style="25" customWidth="1"/>
    <col min="8" max="16384" width="9.140625" style="25"/>
  </cols>
  <sheetData>
    <row r="1" spans="1:7" ht="15.75" customHeight="1" x14ac:dyDescent="0.2">
      <c r="A1" s="342" t="s">
        <v>114</v>
      </c>
      <c r="B1" s="342"/>
      <c r="C1" s="342"/>
      <c r="D1" s="342"/>
      <c r="E1" s="342"/>
      <c r="F1" s="342"/>
      <c r="G1" s="342"/>
    </row>
    <row r="2" spans="1:7" ht="15.75" customHeight="1" x14ac:dyDescent="0.2">
      <c r="A2" s="342"/>
      <c r="B2" s="342"/>
      <c r="C2" s="342"/>
      <c r="D2" s="342"/>
      <c r="E2" s="342"/>
      <c r="F2" s="342"/>
      <c r="G2" s="342"/>
    </row>
    <row r="3" spans="1:7" ht="9" customHeight="1" x14ac:dyDescent="0.25">
      <c r="A3" s="26"/>
      <c r="B3" s="26"/>
      <c r="C3" s="26"/>
      <c r="D3" s="26"/>
      <c r="E3" s="26"/>
      <c r="F3" s="26"/>
      <c r="G3" s="26"/>
    </row>
    <row r="4" spans="1:7" s="27" customFormat="1" ht="31.5" customHeight="1" x14ac:dyDescent="0.2">
      <c r="A4" s="325" t="s">
        <v>0</v>
      </c>
      <c r="B4" s="325"/>
      <c r="C4" s="325"/>
      <c r="D4" s="341" t="s">
        <v>31</v>
      </c>
      <c r="E4" s="325" t="s">
        <v>67</v>
      </c>
      <c r="F4" s="326"/>
      <c r="G4" s="72" t="s">
        <v>34</v>
      </c>
    </row>
    <row r="5" spans="1:7" s="27" customFormat="1" ht="6.75" customHeight="1" x14ac:dyDescent="0.2">
      <c r="A5" s="325"/>
      <c r="B5" s="325"/>
      <c r="C5" s="325"/>
      <c r="D5" s="341"/>
      <c r="E5" s="328">
        <v>2020</v>
      </c>
      <c r="F5" s="328">
        <v>2021</v>
      </c>
      <c r="G5" s="325" t="s">
        <v>3</v>
      </c>
    </row>
    <row r="6" spans="1:7" s="27" customFormat="1" ht="9.75" customHeight="1" x14ac:dyDescent="0.2">
      <c r="A6" s="325"/>
      <c r="B6" s="325"/>
      <c r="C6" s="325"/>
      <c r="D6" s="341"/>
      <c r="E6" s="332"/>
      <c r="F6" s="332"/>
      <c r="G6" s="325"/>
    </row>
    <row r="7" spans="1:7" s="27" customFormat="1" ht="21.95" customHeight="1" x14ac:dyDescent="0.2">
      <c r="A7" s="333" t="s">
        <v>71</v>
      </c>
      <c r="B7" s="333"/>
      <c r="C7" s="335"/>
      <c r="D7" s="335"/>
      <c r="E7" s="335"/>
      <c r="F7" s="335"/>
      <c r="G7" s="335"/>
    </row>
    <row r="8" spans="1:7" s="27" customFormat="1" ht="18.95" customHeight="1" x14ac:dyDescent="0.25">
      <c r="A8" s="86"/>
      <c r="B8" s="87" t="s">
        <v>4</v>
      </c>
      <c r="C8" s="98">
        <v>33</v>
      </c>
      <c r="D8" s="89" t="s">
        <v>2</v>
      </c>
      <c r="E8" s="194">
        <v>574.51700000000005</v>
      </c>
      <c r="F8" s="195">
        <v>822.06100000000004</v>
      </c>
      <c r="G8" s="57">
        <f>F8/E8*100</f>
        <v>143.08732378676348</v>
      </c>
    </row>
    <row r="9" spans="1:7" s="27" customFormat="1" ht="18.95" customHeight="1" x14ac:dyDescent="0.25">
      <c r="A9" s="90"/>
      <c r="B9" s="28" t="s">
        <v>40</v>
      </c>
      <c r="C9" s="99">
        <v>34</v>
      </c>
      <c r="D9" s="92" t="s">
        <v>61</v>
      </c>
      <c r="E9" s="196">
        <v>4644.6400000000003</v>
      </c>
      <c r="F9" s="197">
        <v>6652.4409999999998</v>
      </c>
      <c r="G9" s="54">
        <f t="shared" ref="G9:G16" si="0">F9/E9*100</f>
        <v>143.22834493093112</v>
      </c>
    </row>
    <row r="10" spans="1:7" s="27" customFormat="1" ht="18.95" customHeight="1" x14ac:dyDescent="0.25">
      <c r="A10" s="90"/>
      <c r="B10" s="28" t="s">
        <v>7</v>
      </c>
      <c r="C10" s="99">
        <v>35</v>
      </c>
      <c r="D10" s="92" t="s">
        <v>61</v>
      </c>
      <c r="E10" s="196">
        <v>2827.94</v>
      </c>
      <c r="F10" s="197">
        <v>4593.8909999999996</v>
      </c>
      <c r="G10" s="54">
        <f t="shared" si="0"/>
        <v>162.44655119981329</v>
      </c>
    </row>
    <row r="11" spans="1:7" s="27" customFormat="1" ht="18.95" customHeight="1" x14ac:dyDescent="0.25">
      <c r="A11" s="90"/>
      <c r="B11" s="28" t="s">
        <v>47</v>
      </c>
      <c r="C11" s="99">
        <v>36</v>
      </c>
      <c r="D11" s="92" t="s">
        <v>35</v>
      </c>
      <c r="E11" s="204">
        <v>31598.125055274999</v>
      </c>
      <c r="F11" s="205">
        <v>33826.429849895998</v>
      </c>
      <c r="G11" s="54">
        <f t="shared" si="0"/>
        <v>107.05201587348299</v>
      </c>
    </row>
    <row r="12" spans="1:7" s="27" customFormat="1" ht="18.95" customHeight="1" x14ac:dyDescent="0.25">
      <c r="A12" s="90"/>
      <c r="B12" s="28" t="s">
        <v>12</v>
      </c>
      <c r="C12" s="99">
        <v>37</v>
      </c>
      <c r="D12" s="92" t="s">
        <v>61</v>
      </c>
      <c r="E12" s="204">
        <v>360.7</v>
      </c>
      <c r="F12" s="205">
        <v>410.91800000000001</v>
      </c>
      <c r="G12" s="54">
        <f t="shared" si="0"/>
        <v>113.92237316329361</v>
      </c>
    </row>
    <row r="13" spans="1:7" s="27" customFormat="1" ht="18.95" customHeight="1" x14ac:dyDescent="0.25">
      <c r="A13" s="90"/>
      <c r="B13" s="28" t="s">
        <v>7</v>
      </c>
      <c r="C13" s="99">
        <v>38</v>
      </c>
      <c r="D13" s="92" t="s">
        <v>61</v>
      </c>
      <c r="E13" s="204">
        <v>15.707000000000001</v>
      </c>
      <c r="F13" s="131" t="s">
        <v>112</v>
      </c>
      <c r="G13" s="132" t="s">
        <v>111</v>
      </c>
    </row>
    <row r="14" spans="1:7" s="27" customFormat="1" ht="18.95" customHeight="1" x14ac:dyDescent="0.25">
      <c r="A14" s="90"/>
      <c r="B14" s="28" t="s">
        <v>9</v>
      </c>
      <c r="C14" s="99">
        <v>39</v>
      </c>
      <c r="D14" s="92" t="s">
        <v>3</v>
      </c>
      <c r="E14" s="206">
        <v>1.5613115017000001</v>
      </c>
      <c r="F14" s="207">
        <v>1.5620495316</v>
      </c>
      <c r="G14" s="58">
        <f t="shared" si="0"/>
        <v>100.04726986890165</v>
      </c>
    </row>
    <row r="15" spans="1:7" s="27" customFormat="1" ht="18.95" customHeight="1" x14ac:dyDescent="0.25">
      <c r="A15" s="90"/>
      <c r="B15" s="28" t="s">
        <v>13</v>
      </c>
      <c r="C15" s="99">
        <v>40</v>
      </c>
      <c r="D15" s="92" t="s">
        <v>11</v>
      </c>
      <c r="E15" s="52">
        <v>554.91678426304497</v>
      </c>
      <c r="F15" s="48">
        <v>541.60602600701895</v>
      </c>
      <c r="G15" s="55">
        <f t="shared" si="0"/>
        <v>97.601305523006786</v>
      </c>
    </row>
    <row r="16" spans="1:7" s="27" customFormat="1" ht="18.95" customHeight="1" x14ac:dyDescent="0.25">
      <c r="A16" s="90"/>
      <c r="B16" s="28" t="s">
        <v>14</v>
      </c>
      <c r="C16" s="100">
        <v>41</v>
      </c>
      <c r="D16" s="97" t="s">
        <v>6</v>
      </c>
      <c r="E16" s="200">
        <v>40.4</v>
      </c>
      <c r="F16" s="201">
        <v>36</v>
      </c>
      <c r="G16" s="59">
        <f t="shared" si="0"/>
        <v>89.10891089108911</v>
      </c>
    </row>
    <row r="17" spans="1:11" s="27" customFormat="1" ht="21.95" customHeight="1" x14ac:dyDescent="0.2">
      <c r="A17" s="333" t="s">
        <v>143</v>
      </c>
      <c r="B17" s="333"/>
      <c r="C17" s="334"/>
      <c r="D17" s="334"/>
      <c r="E17" s="334"/>
      <c r="F17" s="334"/>
      <c r="G17" s="334"/>
      <c r="I17"/>
      <c r="J17"/>
      <c r="K17"/>
    </row>
    <row r="18" spans="1:11" s="27" customFormat="1" ht="18.95" customHeight="1" x14ac:dyDescent="0.25">
      <c r="A18" s="90"/>
      <c r="B18" s="87" t="s">
        <v>4</v>
      </c>
      <c r="C18" s="98">
        <v>42</v>
      </c>
      <c r="D18" s="89" t="s">
        <v>2</v>
      </c>
      <c r="E18" s="208">
        <v>329.51900000000001</v>
      </c>
      <c r="F18" s="208">
        <v>305.392</v>
      </c>
      <c r="G18" s="57">
        <f>F18/E18*100</f>
        <v>92.678115677699907</v>
      </c>
      <c r="I18"/>
      <c r="J18"/>
      <c r="K18"/>
    </row>
    <row r="19" spans="1:11" s="27" customFormat="1" ht="18.95" customHeight="1" x14ac:dyDescent="0.25">
      <c r="A19" s="90"/>
      <c r="B19" s="28" t="s">
        <v>72</v>
      </c>
      <c r="C19" s="99">
        <v>43</v>
      </c>
      <c r="D19" s="92" t="s">
        <v>61</v>
      </c>
      <c r="E19" s="209">
        <v>3729.1790000000001</v>
      </c>
      <c r="F19" s="209">
        <v>3673.6529999999998</v>
      </c>
      <c r="G19" s="54">
        <f>F19/E19*100</f>
        <v>98.511039561254634</v>
      </c>
      <c r="I19"/>
      <c r="J19"/>
      <c r="K19"/>
    </row>
    <row r="20" spans="1:11" s="27" customFormat="1" ht="18.95" customHeight="1" x14ac:dyDescent="0.25">
      <c r="A20" s="90"/>
      <c r="B20" s="28" t="s">
        <v>7</v>
      </c>
      <c r="C20" s="99">
        <v>44</v>
      </c>
      <c r="D20" s="92" t="s">
        <v>61</v>
      </c>
      <c r="E20" s="210">
        <v>2882.1439999999998</v>
      </c>
      <c r="F20" s="211">
        <v>2607.3150000000001</v>
      </c>
      <c r="G20" s="58">
        <f>F20/E20*100</f>
        <v>90.464425094651773</v>
      </c>
      <c r="I20"/>
      <c r="J20"/>
      <c r="K20"/>
    </row>
    <row r="21" spans="1:11" s="29" customFormat="1" ht="18.95" customHeight="1" x14ac:dyDescent="0.2">
      <c r="A21" s="93"/>
      <c r="B21" s="28" t="s">
        <v>9</v>
      </c>
      <c r="C21" s="99">
        <v>45</v>
      </c>
      <c r="D21" s="92" t="s">
        <v>3</v>
      </c>
      <c r="E21" s="198">
        <v>8.7536682255000002</v>
      </c>
      <c r="F21" s="199">
        <v>8.8751506260999999</v>
      </c>
      <c r="G21" s="55">
        <f>F21/E21*100</f>
        <v>101.38778849586868</v>
      </c>
    </row>
    <row r="22" spans="1:11" s="27" customFormat="1" ht="18.95" customHeight="1" x14ac:dyDescent="0.2">
      <c r="A22" s="94"/>
      <c r="B22" s="28" t="s">
        <v>13</v>
      </c>
      <c r="C22" s="100">
        <v>46</v>
      </c>
      <c r="D22" s="97" t="s">
        <v>11</v>
      </c>
      <c r="E22" s="200">
        <v>554.16363954364397</v>
      </c>
      <c r="F22" s="201">
        <v>513.58841890001099</v>
      </c>
      <c r="G22" s="59">
        <f>F22/E22*100</f>
        <v>92.678115677700035</v>
      </c>
    </row>
    <row r="23" spans="1:11" ht="21.95" customHeight="1" x14ac:dyDescent="0.2">
      <c r="A23" s="333" t="s">
        <v>138</v>
      </c>
      <c r="B23" s="333"/>
      <c r="C23" s="335"/>
      <c r="D23" s="335"/>
      <c r="E23" s="335"/>
      <c r="F23" s="335"/>
      <c r="G23" s="335"/>
    </row>
    <row r="24" spans="1:11" s="27" customFormat="1" ht="18.95" customHeight="1" x14ac:dyDescent="0.25">
      <c r="A24" s="86"/>
      <c r="B24" s="87" t="s">
        <v>4</v>
      </c>
      <c r="C24" s="98">
        <v>47</v>
      </c>
      <c r="D24" s="89" t="s">
        <v>2</v>
      </c>
      <c r="E24" s="194">
        <v>264.29899999999998</v>
      </c>
      <c r="F24" s="195">
        <v>274.85899999999998</v>
      </c>
      <c r="G24" s="60">
        <f t="shared" ref="G24:G38" si="1">F24/E24*100</f>
        <v>103.99547482207652</v>
      </c>
    </row>
    <row r="25" spans="1:11" s="27" customFormat="1" ht="18.95" customHeight="1" x14ac:dyDescent="0.25">
      <c r="A25" s="90"/>
      <c r="B25" s="28" t="s">
        <v>12</v>
      </c>
      <c r="C25" s="99">
        <v>48</v>
      </c>
      <c r="D25" s="92" t="s">
        <v>61</v>
      </c>
      <c r="E25" s="196">
        <v>3409.0059999999999</v>
      </c>
      <c r="F25" s="197">
        <v>3516.9749999999999</v>
      </c>
      <c r="G25" s="55">
        <f t="shared" si="1"/>
        <v>103.16716955030294</v>
      </c>
    </row>
    <row r="26" spans="1:11" s="27" customFormat="1" ht="18.95" customHeight="1" x14ac:dyDescent="0.25">
      <c r="A26" s="90"/>
      <c r="B26" s="28"/>
      <c r="C26" s="99">
        <v>49</v>
      </c>
      <c r="D26" s="92" t="s">
        <v>6</v>
      </c>
      <c r="E26" s="196">
        <v>152.988</v>
      </c>
      <c r="F26" s="197">
        <v>160.30699999999999</v>
      </c>
      <c r="G26" s="55">
        <f t="shared" si="1"/>
        <v>104.78403534917771</v>
      </c>
    </row>
    <row r="27" spans="1:11" s="27" customFormat="1" ht="18.95" customHeight="1" x14ac:dyDescent="0.25">
      <c r="A27" s="90"/>
      <c r="B27" s="28" t="s">
        <v>7</v>
      </c>
      <c r="C27" s="99">
        <v>50</v>
      </c>
      <c r="D27" s="92" t="s">
        <v>61</v>
      </c>
      <c r="E27" s="196">
        <v>730.654</v>
      </c>
      <c r="F27" s="197">
        <v>713.43499999999995</v>
      </c>
      <c r="G27" s="55">
        <f t="shared" si="1"/>
        <v>97.64334418206154</v>
      </c>
    </row>
    <row r="28" spans="1:11" s="27" customFormat="1" ht="18.95" customHeight="1" x14ac:dyDescent="0.25">
      <c r="A28" s="90"/>
      <c r="B28" s="28"/>
      <c r="C28" s="99">
        <v>51</v>
      </c>
      <c r="D28" s="92" t="s">
        <v>6</v>
      </c>
      <c r="E28" s="196">
        <v>34.798000000000002</v>
      </c>
      <c r="F28" s="197">
        <v>35.518000000000001</v>
      </c>
      <c r="G28" s="55">
        <f t="shared" si="1"/>
        <v>102.06908443013967</v>
      </c>
    </row>
    <row r="29" spans="1:11" s="27" customFormat="1" ht="18.95" customHeight="1" x14ac:dyDescent="0.25">
      <c r="A29" s="90"/>
      <c r="B29" s="28" t="s">
        <v>33</v>
      </c>
      <c r="C29" s="99">
        <v>52</v>
      </c>
      <c r="D29" s="92" t="s">
        <v>8</v>
      </c>
      <c r="E29" s="196">
        <v>22282.832640469001</v>
      </c>
      <c r="F29" s="197">
        <v>21938.998297017999</v>
      </c>
      <c r="G29" s="55">
        <f t="shared" si="1"/>
        <v>98.456954064150054</v>
      </c>
    </row>
    <row r="30" spans="1:11" s="27" customFormat="1" ht="18.95" customHeight="1" x14ac:dyDescent="0.25">
      <c r="A30" s="90"/>
      <c r="B30" s="28" t="s">
        <v>40</v>
      </c>
      <c r="C30" s="99">
        <v>53</v>
      </c>
      <c r="D30" s="92" t="s">
        <v>61</v>
      </c>
      <c r="E30" s="196">
        <v>1171.873</v>
      </c>
      <c r="F30" s="197">
        <v>1323.1420000000001</v>
      </c>
      <c r="G30" s="55">
        <f t="shared" si="1"/>
        <v>112.90831003018245</v>
      </c>
    </row>
    <row r="31" spans="1:11" s="27" customFormat="1" ht="18.95" customHeight="1" x14ac:dyDescent="0.25">
      <c r="A31" s="90"/>
      <c r="B31" s="28" t="s">
        <v>7</v>
      </c>
      <c r="C31" s="91">
        <v>54</v>
      </c>
      <c r="D31" s="92" t="s">
        <v>61</v>
      </c>
      <c r="E31" s="196">
        <v>521.15300000000002</v>
      </c>
      <c r="F31" s="197">
        <v>590.08900000000006</v>
      </c>
      <c r="G31" s="55">
        <f t="shared" si="1"/>
        <v>113.22759343225503</v>
      </c>
    </row>
    <row r="32" spans="1:11" s="27" customFormat="1" ht="18.95" customHeight="1" x14ac:dyDescent="0.25">
      <c r="A32" s="90"/>
      <c r="B32" s="28" t="s">
        <v>41</v>
      </c>
      <c r="C32" s="91">
        <v>55</v>
      </c>
      <c r="D32" s="92" t="s">
        <v>61</v>
      </c>
      <c r="E32" s="196">
        <v>280.476</v>
      </c>
      <c r="F32" s="197">
        <v>265.11</v>
      </c>
      <c r="G32" s="55">
        <f t="shared" si="1"/>
        <v>94.521456381294669</v>
      </c>
    </row>
    <row r="33" spans="1:7" s="27" customFormat="1" ht="18.95" customHeight="1" x14ac:dyDescent="0.25">
      <c r="A33" s="90"/>
      <c r="B33" s="28" t="s">
        <v>7</v>
      </c>
      <c r="C33" s="99">
        <v>56</v>
      </c>
      <c r="D33" s="92" t="s">
        <v>61</v>
      </c>
      <c r="E33" s="212">
        <v>105.70399999999999</v>
      </c>
      <c r="F33" s="197">
        <v>99.415999999999997</v>
      </c>
      <c r="G33" s="55">
        <f t="shared" si="1"/>
        <v>94.05131310073412</v>
      </c>
    </row>
    <row r="34" spans="1:7" s="27" customFormat="1" ht="18.95" customHeight="1" x14ac:dyDescent="0.25">
      <c r="A34" s="90"/>
      <c r="B34" s="28" t="s">
        <v>46</v>
      </c>
      <c r="C34" s="99">
        <v>57</v>
      </c>
      <c r="D34" s="92" t="s">
        <v>61</v>
      </c>
      <c r="E34" s="196">
        <v>365.43799999999999</v>
      </c>
      <c r="F34" s="197">
        <v>333.92899999999997</v>
      </c>
      <c r="G34" s="55">
        <f t="shared" si="1"/>
        <v>91.377743967512941</v>
      </c>
    </row>
    <row r="35" spans="1:7" s="27" customFormat="1" ht="18.95" customHeight="1" x14ac:dyDescent="0.25">
      <c r="A35" s="90"/>
      <c r="B35" s="28" t="s">
        <v>7</v>
      </c>
      <c r="C35" s="99">
        <v>58</v>
      </c>
      <c r="D35" s="92" t="s">
        <v>61</v>
      </c>
      <c r="E35" s="196">
        <v>206.249</v>
      </c>
      <c r="F35" s="197">
        <v>198.749</v>
      </c>
      <c r="G35" s="55">
        <f t="shared" si="1"/>
        <v>96.363618732696892</v>
      </c>
    </row>
    <row r="36" spans="1:7" s="27" customFormat="1" ht="18.95" customHeight="1" x14ac:dyDescent="0.25">
      <c r="A36" s="90"/>
      <c r="B36" s="28" t="s">
        <v>9</v>
      </c>
      <c r="C36" s="99">
        <v>59</v>
      </c>
      <c r="D36" s="92" t="s">
        <v>3</v>
      </c>
      <c r="E36" s="202">
        <v>3.8743998275</v>
      </c>
      <c r="F36" s="203">
        <v>3.7382803547000001</v>
      </c>
      <c r="G36" s="55">
        <f t="shared" si="1"/>
        <v>96.486695259641479</v>
      </c>
    </row>
    <row r="37" spans="1:7" s="29" customFormat="1" ht="18.95" customHeight="1" x14ac:dyDescent="0.2">
      <c r="A37" s="93"/>
      <c r="B37" s="28" t="s">
        <v>13</v>
      </c>
      <c r="C37" s="99">
        <v>60</v>
      </c>
      <c r="D37" s="92" t="s">
        <v>11</v>
      </c>
      <c r="E37" s="52">
        <v>398.05924674194102</v>
      </c>
      <c r="F37" s="48">
        <v>429.95020968869699</v>
      </c>
      <c r="G37" s="55">
        <f t="shared" si="1"/>
        <v>108.01161214260917</v>
      </c>
    </row>
    <row r="38" spans="1:7" s="30" customFormat="1" ht="18.95" customHeight="1" x14ac:dyDescent="0.2">
      <c r="A38" s="94"/>
      <c r="B38" s="95" t="s">
        <v>14</v>
      </c>
      <c r="C38" s="100">
        <v>61</v>
      </c>
      <c r="D38" s="97" t="s">
        <v>6</v>
      </c>
      <c r="E38" s="200">
        <v>249.3</v>
      </c>
      <c r="F38" s="201">
        <v>232.1</v>
      </c>
      <c r="G38" s="59">
        <f t="shared" si="1"/>
        <v>93.100681909346164</v>
      </c>
    </row>
    <row r="39" spans="1:7" s="31" customFormat="1" ht="21.95" customHeight="1" x14ac:dyDescent="0.2">
      <c r="A39" s="333" t="s">
        <v>176</v>
      </c>
      <c r="B39" s="333"/>
      <c r="C39" s="335"/>
      <c r="D39" s="335"/>
      <c r="E39" s="335"/>
      <c r="F39" s="335"/>
      <c r="G39" s="335"/>
    </row>
    <row r="40" spans="1:7" s="27" customFormat="1" ht="18.95" customHeight="1" x14ac:dyDescent="0.25">
      <c r="A40" s="86"/>
      <c r="B40" s="101" t="s">
        <v>4</v>
      </c>
      <c r="C40" s="102">
        <v>62</v>
      </c>
      <c r="D40" s="103" t="s">
        <v>2</v>
      </c>
      <c r="E40" s="213">
        <v>11163.392</v>
      </c>
      <c r="F40" s="214">
        <v>12689.097</v>
      </c>
      <c r="G40" s="53">
        <f>F40/E40*100</f>
        <v>113.66703776056598</v>
      </c>
    </row>
    <row r="41" spans="1:7" s="27" customFormat="1" ht="18.95" customHeight="1" x14ac:dyDescent="0.25">
      <c r="A41" s="90"/>
      <c r="B41" s="32" t="s">
        <v>15</v>
      </c>
      <c r="C41" s="104">
        <v>63</v>
      </c>
      <c r="D41" s="105" t="s">
        <v>3</v>
      </c>
      <c r="E41" s="215">
        <v>8.0401100310999993</v>
      </c>
      <c r="F41" s="216">
        <v>7.7046617265000004</v>
      </c>
      <c r="G41" s="56">
        <f>F41/E41*100</f>
        <v>95.827814503751199</v>
      </c>
    </row>
    <row r="42" spans="1:7" s="30" customFormat="1" ht="18.95" customHeight="1" x14ac:dyDescent="0.2">
      <c r="A42" s="94"/>
      <c r="B42" s="106" t="s">
        <v>10</v>
      </c>
      <c r="C42" s="107">
        <v>64</v>
      </c>
      <c r="D42" s="108" t="s">
        <v>11</v>
      </c>
      <c r="E42" s="217">
        <v>341.25545193223599</v>
      </c>
      <c r="F42" s="218">
        <v>392.64675930736502</v>
      </c>
      <c r="G42" s="61">
        <f>F42/E42*100</f>
        <v>115.05948317723403</v>
      </c>
    </row>
    <row r="43" spans="1:7" s="30" customFormat="1" ht="16.7" customHeight="1" x14ac:dyDescent="0.2">
      <c r="A43" s="343" t="s">
        <v>75</v>
      </c>
      <c r="B43" s="343"/>
      <c r="C43" s="343"/>
      <c r="D43" s="343"/>
      <c r="E43" s="343"/>
      <c r="F43" s="343"/>
      <c r="G43" s="343"/>
    </row>
    <row r="44" spans="1:7" s="30" customFormat="1" ht="12.75" customHeight="1" x14ac:dyDescent="0.2">
      <c r="A44" s="343" t="s">
        <v>129</v>
      </c>
      <c r="B44" s="343"/>
      <c r="C44" s="343"/>
      <c r="D44" s="343"/>
      <c r="E44" s="343"/>
      <c r="F44" s="343"/>
      <c r="G44" s="343"/>
    </row>
    <row r="45" spans="1:7" s="30" customFormat="1" ht="12.75" customHeight="1" x14ac:dyDescent="0.2">
      <c r="A45" s="329"/>
      <c r="B45" s="329"/>
      <c r="C45" s="329"/>
      <c r="D45" s="329"/>
      <c r="E45" s="329"/>
      <c r="F45" s="329"/>
      <c r="G45" s="329"/>
    </row>
    <row r="46" spans="1:7" s="30" customFormat="1" ht="12.75" customHeight="1" x14ac:dyDescent="0.2">
      <c r="A46" s="343"/>
      <c r="B46" s="343"/>
      <c r="C46" s="343"/>
      <c r="D46" s="343"/>
      <c r="E46" s="343"/>
      <c r="F46" s="343"/>
      <c r="G46" s="343"/>
    </row>
    <row r="47" spans="1:7" ht="12.75" customHeight="1" x14ac:dyDescent="0.2">
      <c r="A47" s="343"/>
      <c r="B47" s="343"/>
      <c r="C47" s="343"/>
      <c r="D47" s="343"/>
      <c r="E47" s="343"/>
      <c r="F47" s="343"/>
      <c r="G47" s="343"/>
    </row>
    <row r="48" spans="1:7" ht="12.75" customHeight="1" x14ac:dyDescent="0.2">
      <c r="A48" s="329"/>
      <c r="B48" s="329"/>
      <c r="C48" s="329"/>
      <c r="D48" s="329"/>
      <c r="E48" s="329"/>
      <c r="F48" s="329"/>
      <c r="G48" s="329"/>
    </row>
    <row r="49" spans="1:7" ht="12.75" customHeight="1" x14ac:dyDescent="0.2">
      <c r="A49" s="329"/>
      <c r="B49" s="329"/>
      <c r="C49" s="329"/>
      <c r="D49" s="329"/>
      <c r="E49" s="329"/>
      <c r="F49" s="329"/>
      <c r="G49" s="329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8"/>
  <sheetViews>
    <sheetView zoomScaleNormal="100" workbookViewId="0">
      <selection activeCell="H27" sqref="H27"/>
    </sheetView>
  </sheetViews>
  <sheetFormatPr defaultRowHeight="12.75" x14ac:dyDescent="0.2"/>
  <cols>
    <col min="1" max="1" width="1.5703125" style="9" customWidth="1"/>
    <col min="2" max="2" width="49.5703125" style="9" bestFit="1" customWidth="1"/>
    <col min="3" max="3" width="4.28515625" style="9" customWidth="1"/>
    <col min="4" max="6" width="12.42578125" style="9" customWidth="1"/>
    <col min="7" max="16384" width="9.140625" style="9"/>
  </cols>
  <sheetData>
    <row r="1" spans="1:8" ht="16.5" customHeight="1" x14ac:dyDescent="0.25">
      <c r="A1" s="345" t="s">
        <v>53</v>
      </c>
      <c r="B1" s="345"/>
      <c r="C1" s="345"/>
      <c r="D1" s="345"/>
      <c r="E1" s="345"/>
      <c r="F1" s="345"/>
    </row>
    <row r="2" spans="1:8" ht="9" customHeight="1" x14ac:dyDescent="0.2">
      <c r="A2" s="16"/>
      <c r="B2" s="16"/>
      <c r="C2" s="16"/>
      <c r="D2" s="16"/>
      <c r="E2" s="16"/>
      <c r="F2" s="16"/>
    </row>
    <row r="3" spans="1:8" ht="15.95" customHeight="1" x14ac:dyDescent="0.2">
      <c r="A3" s="325" t="s">
        <v>0</v>
      </c>
      <c r="B3" s="346"/>
      <c r="C3" s="346"/>
      <c r="D3" s="323" t="s">
        <v>67</v>
      </c>
      <c r="E3" s="348"/>
      <c r="F3" s="341" t="s">
        <v>34</v>
      </c>
    </row>
    <row r="4" spans="1:8" ht="15.95" customHeight="1" x14ac:dyDescent="0.2">
      <c r="A4" s="346"/>
      <c r="B4" s="346"/>
      <c r="C4" s="346"/>
      <c r="D4" s="66">
        <v>2020</v>
      </c>
      <c r="E4" s="66">
        <v>2021</v>
      </c>
      <c r="F4" s="341"/>
    </row>
    <row r="5" spans="1:8" ht="15.95" customHeight="1" x14ac:dyDescent="0.2">
      <c r="A5" s="346"/>
      <c r="B5" s="346"/>
      <c r="C5" s="347"/>
      <c r="D5" s="328" t="s">
        <v>30</v>
      </c>
      <c r="E5" s="328"/>
      <c r="F5" s="68" t="s">
        <v>3</v>
      </c>
    </row>
    <row r="6" spans="1:8" ht="18" customHeight="1" x14ac:dyDescent="0.25">
      <c r="A6" s="86"/>
      <c r="B6" s="87" t="s">
        <v>59</v>
      </c>
      <c r="C6" s="88" t="s">
        <v>16</v>
      </c>
      <c r="D6" s="219">
        <v>37849.5</v>
      </c>
      <c r="E6" s="220">
        <v>39332.495000000003</v>
      </c>
      <c r="F6" s="63">
        <f>E6/D6*100</f>
        <v>103.91813630298947</v>
      </c>
    </row>
    <row r="7" spans="1:8" ht="18" customHeight="1" x14ac:dyDescent="0.25">
      <c r="A7" s="90"/>
      <c r="B7" s="28" t="s">
        <v>106</v>
      </c>
      <c r="C7" s="91" t="s">
        <v>17</v>
      </c>
      <c r="D7" s="221">
        <v>33322.349000000002</v>
      </c>
      <c r="E7" s="222">
        <v>34674.478000000003</v>
      </c>
      <c r="F7" s="55">
        <f t="shared" ref="F7:F34" si="0">E7/D7*100</f>
        <v>104.05772414183647</v>
      </c>
    </row>
    <row r="8" spans="1:8" ht="18" customHeight="1" x14ac:dyDescent="0.25">
      <c r="A8" s="90"/>
      <c r="B8" s="28" t="s">
        <v>78</v>
      </c>
      <c r="C8" s="91" t="s">
        <v>18</v>
      </c>
      <c r="D8" s="221">
        <v>22779.831999999999</v>
      </c>
      <c r="E8" s="222">
        <v>23681.632000000001</v>
      </c>
      <c r="F8" s="55">
        <f t="shared" si="0"/>
        <v>103.95876492855611</v>
      </c>
    </row>
    <row r="9" spans="1:8" ht="18" customHeight="1" x14ac:dyDescent="0.25">
      <c r="A9" s="90"/>
      <c r="B9" s="28" t="s">
        <v>170</v>
      </c>
      <c r="C9" s="91" t="s">
        <v>19</v>
      </c>
      <c r="D9" s="221">
        <v>5163.0320000000002</v>
      </c>
      <c r="E9" s="222">
        <v>5154.232</v>
      </c>
      <c r="F9" s="55">
        <f t="shared" si="0"/>
        <v>99.829557515816276</v>
      </c>
    </row>
    <row r="10" spans="1:8" ht="18" customHeight="1" x14ac:dyDescent="0.25">
      <c r="A10" s="90"/>
      <c r="B10" s="28" t="s">
        <v>79</v>
      </c>
      <c r="C10" s="91" t="s">
        <v>20</v>
      </c>
      <c r="D10" s="221">
        <v>9292.4</v>
      </c>
      <c r="E10" s="222">
        <v>9292.4</v>
      </c>
      <c r="F10" s="55">
        <f t="shared" si="0"/>
        <v>100</v>
      </c>
    </row>
    <row r="11" spans="1:8" ht="18" customHeight="1" x14ac:dyDescent="0.25">
      <c r="A11" s="90"/>
      <c r="B11" s="28" t="s">
        <v>80</v>
      </c>
      <c r="C11" s="91" t="s">
        <v>21</v>
      </c>
      <c r="D11" s="221">
        <v>1250.117</v>
      </c>
      <c r="E11" s="222">
        <v>1700.4459999999999</v>
      </c>
      <c r="F11" s="55">
        <f t="shared" si="0"/>
        <v>136.02294825204359</v>
      </c>
    </row>
    <row r="12" spans="1:8" ht="18" customHeight="1" x14ac:dyDescent="0.25">
      <c r="A12" s="90"/>
      <c r="B12" s="28" t="s">
        <v>139</v>
      </c>
      <c r="C12" s="91" t="s">
        <v>22</v>
      </c>
      <c r="D12" s="221">
        <v>732.80799999999999</v>
      </c>
      <c r="E12" s="222">
        <v>732.72400000000005</v>
      </c>
      <c r="F12" s="55">
        <f t="shared" si="0"/>
        <v>99.988537243043211</v>
      </c>
    </row>
    <row r="13" spans="1:8" ht="18" customHeight="1" x14ac:dyDescent="0.25">
      <c r="A13" s="90"/>
      <c r="B13" s="28" t="s">
        <v>56</v>
      </c>
      <c r="C13" s="91" t="s">
        <v>23</v>
      </c>
      <c r="D13" s="221">
        <v>2290.973</v>
      </c>
      <c r="E13" s="222">
        <v>2291.893</v>
      </c>
      <c r="F13" s="55">
        <f t="shared" si="0"/>
        <v>100.04015760988889</v>
      </c>
      <c r="H13"/>
    </row>
    <row r="14" spans="1:8" ht="18" customHeight="1" x14ac:dyDescent="0.25">
      <c r="A14" s="90"/>
      <c r="B14" s="28" t="s">
        <v>100</v>
      </c>
      <c r="C14" s="91" t="s">
        <v>24</v>
      </c>
      <c r="D14" s="221">
        <v>1412.95</v>
      </c>
      <c r="E14" s="222">
        <v>1412.95</v>
      </c>
      <c r="F14" s="55">
        <f t="shared" si="0"/>
        <v>100</v>
      </c>
      <c r="H14"/>
    </row>
    <row r="15" spans="1:8" ht="18" customHeight="1" x14ac:dyDescent="0.25">
      <c r="A15" s="90"/>
      <c r="B15" s="28" t="s">
        <v>84</v>
      </c>
      <c r="C15" s="91" t="s">
        <v>25</v>
      </c>
      <c r="D15" s="222">
        <v>878.02300000000002</v>
      </c>
      <c r="E15" s="222">
        <v>878.94299999999998</v>
      </c>
      <c r="F15" s="55">
        <f t="shared" si="0"/>
        <v>100.10478085426007</v>
      </c>
      <c r="H15"/>
    </row>
    <row r="16" spans="1:8" ht="18" customHeight="1" x14ac:dyDescent="0.25">
      <c r="A16" s="90"/>
      <c r="B16" s="28" t="s">
        <v>102</v>
      </c>
      <c r="C16" s="91" t="s">
        <v>26</v>
      </c>
      <c r="D16" s="221">
        <v>1503.37</v>
      </c>
      <c r="E16" s="222">
        <v>1633.4</v>
      </c>
      <c r="F16" s="55">
        <f t="shared" si="0"/>
        <v>108.64923471933059</v>
      </c>
      <c r="H16"/>
    </row>
    <row r="17" spans="1:12" ht="18" customHeight="1" x14ac:dyDescent="0.25">
      <c r="A17" s="90"/>
      <c r="B17" s="28" t="s">
        <v>130</v>
      </c>
      <c r="C17" s="91" t="s">
        <v>92</v>
      </c>
      <c r="D17" s="221">
        <v>6273.7269999999999</v>
      </c>
      <c r="E17" s="222">
        <v>9163.2639999999992</v>
      </c>
      <c r="F17" s="55">
        <f t="shared" si="0"/>
        <v>146.05774207261487</v>
      </c>
      <c r="H17"/>
    </row>
    <row r="18" spans="1:12" ht="18" customHeight="1" x14ac:dyDescent="0.25">
      <c r="A18" s="90"/>
      <c r="B18" s="28" t="s">
        <v>81</v>
      </c>
      <c r="C18" s="91" t="s">
        <v>93</v>
      </c>
      <c r="D18" s="221">
        <v>91.771000000000001</v>
      </c>
      <c r="E18" s="223">
        <v>92.73</v>
      </c>
      <c r="F18" s="55">
        <f t="shared" si="0"/>
        <v>101.0449924268015</v>
      </c>
      <c r="H18"/>
    </row>
    <row r="19" spans="1:12" ht="18" customHeight="1" x14ac:dyDescent="0.25">
      <c r="A19" s="90"/>
      <c r="B19" s="28" t="s">
        <v>105</v>
      </c>
      <c r="C19" s="91" t="s">
        <v>94</v>
      </c>
      <c r="D19" s="221">
        <v>4413.2929999999997</v>
      </c>
      <c r="E19" s="222">
        <v>4813.7359999999999</v>
      </c>
      <c r="F19" s="55">
        <f t="shared" si="0"/>
        <v>109.07356479617374</v>
      </c>
      <c r="H19"/>
      <c r="J19" s="260"/>
      <c r="L19" s="260"/>
    </row>
    <row r="20" spans="1:12" ht="18" customHeight="1" x14ac:dyDescent="0.25">
      <c r="A20" s="90"/>
      <c r="B20" s="109" t="s">
        <v>82</v>
      </c>
      <c r="C20" s="91" t="s">
        <v>95</v>
      </c>
      <c r="D20" s="221">
        <v>120.744</v>
      </c>
      <c r="E20" s="222">
        <v>136.86199999999999</v>
      </c>
      <c r="F20" s="55">
        <f t="shared" si="0"/>
        <v>113.34890346518253</v>
      </c>
      <c r="H20"/>
      <c r="J20" s="260"/>
      <c r="L20" s="260"/>
    </row>
    <row r="21" spans="1:12" ht="18" customHeight="1" x14ac:dyDescent="0.25">
      <c r="A21" s="90"/>
      <c r="B21" s="109" t="s">
        <v>83</v>
      </c>
      <c r="C21" s="91" t="s">
        <v>96</v>
      </c>
      <c r="D21" s="221">
        <v>3.665</v>
      </c>
      <c r="E21" s="222">
        <v>4.7750000000000004</v>
      </c>
      <c r="F21" s="55">
        <f t="shared" si="0"/>
        <v>130.28649386084587</v>
      </c>
      <c r="H21"/>
      <c r="J21" s="260"/>
      <c r="L21" s="260"/>
    </row>
    <row r="22" spans="1:12" ht="18" customHeight="1" x14ac:dyDescent="0.25">
      <c r="A22" s="90"/>
      <c r="B22" s="28" t="s">
        <v>131</v>
      </c>
      <c r="C22" s="91" t="s">
        <v>97</v>
      </c>
      <c r="D22" s="223">
        <v>3397.2620000000002</v>
      </c>
      <c r="E22" s="222">
        <v>3407.1680000000001</v>
      </c>
      <c r="F22" s="55">
        <f t="shared" si="0"/>
        <v>100.2915877550804</v>
      </c>
      <c r="H22"/>
      <c r="J22" s="260"/>
      <c r="L22" s="260"/>
    </row>
    <row r="23" spans="1:12" ht="18" customHeight="1" x14ac:dyDescent="0.25">
      <c r="A23" s="90"/>
      <c r="B23" s="28" t="s">
        <v>126</v>
      </c>
      <c r="C23" s="91" t="s">
        <v>98</v>
      </c>
      <c r="D23" s="223">
        <v>1076.944</v>
      </c>
      <c r="E23" s="222">
        <v>1057.644</v>
      </c>
      <c r="F23" s="55">
        <f t="shared" si="0"/>
        <v>98.207891960956189</v>
      </c>
      <c r="H23"/>
      <c r="J23" s="260"/>
      <c r="L23" s="260"/>
    </row>
    <row r="24" spans="1:12" ht="18" customHeight="1" x14ac:dyDescent="0.25">
      <c r="A24" s="90"/>
      <c r="B24" s="109" t="s">
        <v>123</v>
      </c>
      <c r="C24" s="91">
        <v>19</v>
      </c>
      <c r="D24" s="223">
        <v>1464.2729999999999</v>
      </c>
      <c r="E24" s="222">
        <v>1488.9560000000001</v>
      </c>
      <c r="F24" s="55">
        <f t="shared" si="0"/>
        <v>101.68568292934448</v>
      </c>
      <c r="H24"/>
      <c r="J24" s="260"/>
      <c r="L24" s="260"/>
    </row>
    <row r="25" spans="1:12" ht="18" customHeight="1" x14ac:dyDescent="0.25">
      <c r="A25" s="90"/>
      <c r="B25" s="109" t="s">
        <v>124</v>
      </c>
      <c r="C25" s="91">
        <v>20</v>
      </c>
      <c r="D25" s="223">
        <v>277.38499999999999</v>
      </c>
      <c r="E25" s="222">
        <v>281.80799999999999</v>
      </c>
      <c r="F25" s="55">
        <f t="shared" si="0"/>
        <v>101.59453467202624</v>
      </c>
      <c r="H25"/>
      <c r="J25" s="260"/>
      <c r="L25" s="260"/>
    </row>
    <row r="26" spans="1:12" ht="18" customHeight="1" x14ac:dyDescent="0.25">
      <c r="A26" s="90"/>
      <c r="B26" s="109" t="s">
        <v>127</v>
      </c>
      <c r="C26" s="91">
        <v>21</v>
      </c>
      <c r="D26" s="223">
        <v>578.66</v>
      </c>
      <c r="E26" s="222">
        <v>578.77</v>
      </c>
      <c r="F26" s="55">
        <f t="shared" si="0"/>
        <v>100.01900943559259</v>
      </c>
      <c r="H26"/>
      <c r="J26" s="260"/>
      <c r="L26" s="260"/>
    </row>
    <row r="27" spans="1:12" ht="18" customHeight="1" x14ac:dyDescent="0.25">
      <c r="A27" s="90"/>
      <c r="B27" s="110" t="s">
        <v>140</v>
      </c>
      <c r="C27" s="111">
        <v>22</v>
      </c>
      <c r="D27" s="224">
        <v>47520.489000000001</v>
      </c>
      <c r="E27" s="225">
        <v>51902.927000000003</v>
      </c>
      <c r="F27" s="51">
        <f t="shared" si="0"/>
        <v>109.22220728831304</v>
      </c>
      <c r="H27"/>
      <c r="J27" s="260"/>
      <c r="L27" s="260"/>
    </row>
    <row r="28" spans="1:12" ht="18" customHeight="1" x14ac:dyDescent="0.25">
      <c r="A28" s="90"/>
      <c r="B28" s="110" t="s">
        <v>99</v>
      </c>
      <c r="C28" s="111">
        <v>23</v>
      </c>
      <c r="D28" s="224">
        <v>36441.726000000002</v>
      </c>
      <c r="E28" s="225">
        <v>37799.447999999997</v>
      </c>
      <c r="F28" s="51">
        <f t="shared" si="0"/>
        <v>103.72573461531431</v>
      </c>
      <c r="H28"/>
      <c r="J28" s="260"/>
      <c r="L28" s="260"/>
    </row>
    <row r="29" spans="1:12" ht="18" customHeight="1" x14ac:dyDescent="0.25">
      <c r="A29" s="90"/>
      <c r="B29" s="110" t="s">
        <v>121</v>
      </c>
      <c r="C29" s="111">
        <v>24</v>
      </c>
      <c r="D29" s="224">
        <v>9665.8130000000001</v>
      </c>
      <c r="E29" s="225">
        <v>12690.529</v>
      </c>
      <c r="F29" s="56">
        <f t="shared" si="0"/>
        <v>131.29292900659263</v>
      </c>
      <c r="H29"/>
      <c r="J29" s="260"/>
      <c r="L29" s="260"/>
    </row>
    <row r="30" spans="1:12" ht="18" customHeight="1" x14ac:dyDescent="0.25">
      <c r="A30" s="90"/>
      <c r="B30" s="32" t="s">
        <v>107</v>
      </c>
      <c r="C30" s="111">
        <v>25</v>
      </c>
      <c r="D30" s="224">
        <v>970.29399999999998</v>
      </c>
      <c r="E30" s="225">
        <v>972.173</v>
      </c>
      <c r="F30" s="51">
        <f t="shared" si="0"/>
        <v>100.19365264548684</v>
      </c>
      <c r="H30"/>
      <c r="J30" s="260"/>
      <c r="L30" s="260"/>
    </row>
    <row r="31" spans="1:12" ht="18" customHeight="1" x14ac:dyDescent="0.25">
      <c r="A31" s="90"/>
      <c r="B31" s="32" t="s">
        <v>64</v>
      </c>
      <c r="C31" s="111">
        <v>26</v>
      </c>
      <c r="D31" s="226">
        <v>5916.6629999999996</v>
      </c>
      <c r="E31" s="225">
        <v>6447.1360000000004</v>
      </c>
      <c r="F31" s="51">
        <f t="shared" si="0"/>
        <v>108.96574640130765</v>
      </c>
      <c r="H31"/>
      <c r="J31" s="260"/>
      <c r="L31" s="260"/>
    </row>
    <row r="32" spans="1:12" s="18" customFormat="1" ht="18" customHeight="1" x14ac:dyDescent="0.2">
      <c r="A32" s="93"/>
      <c r="B32" s="32" t="s">
        <v>65</v>
      </c>
      <c r="C32" s="111">
        <v>27</v>
      </c>
      <c r="D32" s="224">
        <v>231.35</v>
      </c>
      <c r="E32" s="225">
        <v>248.297</v>
      </c>
      <c r="F32" s="51">
        <f t="shared" si="0"/>
        <v>107.32526475037822</v>
      </c>
      <c r="H32"/>
      <c r="J32" s="261"/>
      <c r="L32" s="261"/>
    </row>
    <row r="33" spans="1:12" s="18" customFormat="1" ht="18" customHeight="1" x14ac:dyDescent="0.2">
      <c r="A33" s="93"/>
      <c r="B33" s="110" t="s">
        <v>171</v>
      </c>
      <c r="C33" s="111">
        <v>28</v>
      </c>
      <c r="D33" s="224">
        <v>903.25199999999995</v>
      </c>
      <c r="E33" s="225">
        <v>907.76199999999994</v>
      </c>
      <c r="F33" s="56">
        <f t="shared" si="0"/>
        <v>100.49930694866991</v>
      </c>
      <c r="H33"/>
      <c r="J33" s="261"/>
      <c r="L33" s="261"/>
    </row>
    <row r="34" spans="1:12" s="18" customFormat="1" ht="18" customHeight="1" x14ac:dyDescent="0.2">
      <c r="A34" s="93"/>
      <c r="B34" s="110" t="s">
        <v>76</v>
      </c>
      <c r="C34" s="111">
        <v>29</v>
      </c>
      <c r="D34" s="226">
        <v>1644.2539999999999</v>
      </c>
      <c r="E34" s="225">
        <v>4115.1610000000001</v>
      </c>
      <c r="F34" s="56">
        <f t="shared" si="0"/>
        <v>250.27526160799977</v>
      </c>
      <c r="H34"/>
      <c r="J34" s="261"/>
      <c r="L34" s="261"/>
    </row>
    <row r="35" spans="1:12" ht="3" customHeight="1" x14ac:dyDescent="0.25">
      <c r="A35" s="112"/>
      <c r="B35" s="113"/>
      <c r="C35" s="114"/>
      <c r="D35" s="115"/>
      <c r="E35" s="116"/>
      <c r="F35" s="117"/>
      <c r="H35"/>
    </row>
    <row r="36" spans="1:12" ht="16.7" customHeight="1" x14ac:dyDescent="0.2">
      <c r="A36" s="343" t="s">
        <v>55</v>
      </c>
      <c r="B36" s="343"/>
      <c r="C36" s="343"/>
      <c r="D36" s="343"/>
      <c r="E36" s="343"/>
      <c r="F36" s="343"/>
      <c r="H36"/>
    </row>
    <row r="37" spans="1:12" ht="12.75" customHeight="1" x14ac:dyDescent="0.2">
      <c r="A37" s="329" t="s">
        <v>101</v>
      </c>
      <c r="B37" s="329"/>
      <c r="C37" s="329"/>
      <c r="D37" s="329"/>
      <c r="E37" s="329"/>
      <c r="F37" s="329"/>
      <c r="H37"/>
    </row>
    <row r="38" spans="1:12" ht="12.75" customHeight="1" x14ac:dyDescent="0.2">
      <c r="A38" s="329" t="s">
        <v>103</v>
      </c>
      <c r="B38" s="329"/>
      <c r="C38" s="329"/>
      <c r="D38" s="329"/>
      <c r="E38" s="329"/>
      <c r="F38" s="329"/>
      <c r="H38"/>
    </row>
    <row r="39" spans="1:12" ht="12.75" customHeight="1" x14ac:dyDescent="0.2">
      <c r="A39" s="329" t="s">
        <v>104</v>
      </c>
      <c r="B39" s="329"/>
      <c r="C39" s="329"/>
      <c r="D39" s="329"/>
      <c r="E39" s="329"/>
      <c r="F39" s="329"/>
      <c r="H39"/>
    </row>
    <row r="40" spans="1:12" ht="12.75" customHeight="1" x14ac:dyDescent="0.2">
      <c r="A40" s="319" t="s">
        <v>132</v>
      </c>
      <c r="B40" s="319"/>
      <c r="C40" s="319"/>
      <c r="D40" s="319"/>
      <c r="E40" s="319"/>
      <c r="F40" s="319"/>
      <c r="G40" s="319"/>
      <c r="H40"/>
    </row>
    <row r="41" spans="1:12" ht="12.75" customHeight="1" x14ac:dyDescent="0.2">
      <c r="A41" s="319" t="s">
        <v>133</v>
      </c>
      <c r="B41" s="319"/>
      <c r="C41" s="319"/>
      <c r="D41" s="319"/>
      <c r="E41" s="319"/>
      <c r="F41" s="319"/>
      <c r="G41" s="40"/>
      <c r="H41"/>
    </row>
    <row r="42" spans="1:12" x14ac:dyDescent="0.2">
      <c r="A42" s="344"/>
      <c r="B42" s="344"/>
      <c r="C42" s="344"/>
      <c r="D42" s="344"/>
      <c r="E42" s="344"/>
      <c r="F42" s="344"/>
      <c r="G42" s="344"/>
      <c r="H42"/>
    </row>
    <row r="43" spans="1:12" x14ac:dyDescent="0.2">
      <c r="A43" s="320" t="s">
        <v>60</v>
      </c>
      <c r="B43" s="320"/>
      <c r="C43" s="320"/>
      <c r="D43" s="320"/>
      <c r="E43" s="320"/>
      <c r="F43" s="320"/>
      <c r="G43" s="1"/>
      <c r="H43"/>
    </row>
    <row r="44" spans="1:12" x14ac:dyDescent="0.2">
      <c r="B44" s="1"/>
      <c r="C44" s="1"/>
      <c r="D44" s="1"/>
      <c r="E44" s="1"/>
      <c r="F44" s="1"/>
      <c r="G44" s="1"/>
      <c r="H44"/>
    </row>
    <row r="45" spans="1:12" x14ac:dyDescent="0.2">
      <c r="B45" s="1"/>
      <c r="C45" s="1"/>
      <c r="D45" s="1"/>
      <c r="E45" s="1"/>
      <c r="F45" s="1"/>
      <c r="G45" s="1"/>
      <c r="H45"/>
    </row>
    <row r="46" spans="1:12" x14ac:dyDescent="0.2">
      <c r="B46" s="1"/>
      <c r="C46" s="1"/>
      <c r="D46" s="1"/>
      <c r="E46" s="1"/>
      <c r="F46" s="1"/>
      <c r="G46" s="1"/>
    </row>
    <row r="47" spans="1:12" x14ac:dyDescent="0.2">
      <c r="B47" s="1"/>
      <c r="C47" s="1"/>
      <c r="D47" s="1"/>
      <c r="E47" s="1"/>
      <c r="F47" s="1"/>
      <c r="G47" s="1"/>
    </row>
    <row r="48" spans="1:12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</sheetData>
  <mergeCells count="13">
    <mergeCell ref="A36:F36"/>
    <mergeCell ref="A1:F1"/>
    <mergeCell ref="A3:C5"/>
    <mergeCell ref="D3:E3"/>
    <mergeCell ref="F3:F4"/>
    <mergeCell ref="D5:E5"/>
    <mergeCell ref="A37:F37"/>
    <mergeCell ref="A43:F43"/>
    <mergeCell ref="A38:F38"/>
    <mergeCell ref="A39:F39"/>
    <mergeCell ref="A41:F41"/>
    <mergeCell ref="A42:G42"/>
    <mergeCell ref="A40:G40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92" orientation="portrait" horizontalDpi="1200" verticalDpi="1200" r:id="rId1"/>
  <headerFooter alignWithMargins="0">
    <oddFooter>&amp;C- 12 -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zoomScaleNormal="100" workbookViewId="0">
      <selection activeCell="H27" sqref="H27"/>
    </sheetView>
  </sheetViews>
  <sheetFormatPr defaultRowHeight="12.75" x14ac:dyDescent="0.2"/>
  <cols>
    <col min="1" max="1" width="1.5703125" style="1" customWidth="1"/>
    <col min="2" max="2" width="47.85546875" style="1" customWidth="1"/>
    <col min="3" max="3" width="4.28515625" style="1" customWidth="1"/>
    <col min="4" max="6" width="12.42578125" style="1" customWidth="1"/>
    <col min="7" max="16384" width="9.140625" style="1"/>
  </cols>
  <sheetData>
    <row r="1" spans="1:6" ht="16.5" customHeight="1" x14ac:dyDescent="0.25">
      <c r="A1" s="322" t="s">
        <v>54</v>
      </c>
      <c r="B1" s="322"/>
      <c r="C1" s="322"/>
      <c r="D1" s="322"/>
      <c r="E1" s="322"/>
      <c r="F1" s="322"/>
    </row>
    <row r="2" spans="1:6" ht="9" customHeight="1" x14ac:dyDescent="0.2">
      <c r="A2" s="2"/>
      <c r="B2" s="2"/>
      <c r="C2" s="2"/>
      <c r="D2" s="2"/>
      <c r="E2" s="2"/>
      <c r="F2" s="2"/>
    </row>
    <row r="3" spans="1:6" ht="15.95" customHeight="1" x14ac:dyDescent="0.2">
      <c r="A3" s="323" t="s">
        <v>0</v>
      </c>
      <c r="B3" s="350"/>
      <c r="C3" s="350"/>
      <c r="D3" s="323" t="s">
        <v>67</v>
      </c>
      <c r="E3" s="348"/>
      <c r="F3" s="327" t="s">
        <v>34</v>
      </c>
    </row>
    <row r="4" spans="1:6" ht="15.95" customHeight="1" x14ac:dyDescent="0.2">
      <c r="A4" s="350"/>
      <c r="B4" s="350"/>
      <c r="C4" s="350"/>
      <c r="D4" s="66">
        <v>2020</v>
      </c>
      <c r="E4" s="66">
        <v>2021</v>
      </c>
      <c r="F4" s="327"/>
    </row>
    <row r="5" spans="1:6" ht="15.95" customHeight="1" x14ac:dyDescent="0.2">
      <c r="A5" s="350"/>
      <c r="B5" s="350"/>
      <c r="C5" s="351"/>
      <c r="D5" s="324" t="s">
        <v>30</v>
      </c>
      <c r="E5" s="324"/>
      <c r="F5" s="67" t="s">
        <v>3</v>
      </c>
    </row>
    <row r="6" spans="1:6" ht="18" customHeight="1" x14ac:dyDescent="0.25">
      <c r="A6" s="70"/>
      <c r="B6" s="87" t="s">
        <v>59</v>
      </c>
      <c r="C6" s="88" t="s">
        <v>16</v>
      </c>
      <c r="D6" s="219">
        <v>36503.656999999999</v>
      </c>
      <c r="E6" s="220">
        <v>36229.538999999997</v>
      </c>
      <c r="F6" s="62">
        <f>E6/D6*100</f>
        <v>99.249067018134639</v>
      </c>
    </row>
    <row r="7" spans="1:6" ht="18" customHeight="1" x14ac:dyDescent="0.25">
      <c r="A7" s="75"/>
      <c r="B7" s="28" t="s">
        <v>106</v>
      </c>
      <c r="C7" s="91" t="s">
        <v>17</v>
      </c>
      <c r="D7" s="221">
        <v>32062.415000000001</v>
      </c>
      <c r="E7" s="222">
        <v>31666.611000000001</v>
      </c>
      <c r="F7" s="49">
        <f t="shared" ref="F7:F32" si="0">E7/D7*100</f>
        <v>98.765520314049965</v>
      </c>
    </row>
    <row r="8" spans="1:6" ht="18" customHeight="1" x14ac:dyDescent="0.25">
      <c r="A8" s="75"/>
      <c r="B8" s="28" t="s">
        <v>78</v>
      </c>
      <c r="C8" s="91" t="s">
        <v>18</v>
      </c>
      <c r="D8" s="221">
        <v>22392.276000000002</v>
      </c>
      <c r="E8" s="222">
        <v>22015.288</v>
      </c>
      <c r="F8" s="49">
        <f t="shared" si="0"/>
        <v>98.316437328657429</v>
      </c>
    </row>
    <row r="9" spans="1:6" ht="18" customHeight="1" x14ac:dyDescent="0.25">
      <c r="A9" s="75"/>
      <c r="B9" s="28" t="s">
        <v>170</v>
      </c>
      <c r="C9" s="91" t="s">
        <v>19</v>
      </c>
      <c r="D9" s="221">
        <v>4848.2759999999998</v>
      </c>
      <c r="E9" s="222">
        <v>4749.2879999999996</v>
      </c>
      <c r="F9" s="49">
        <f t="shared" si="0"/>
        <v>97.95828455310712</v>
      </c>
    </row>
    <row r="10" spans="1:6" ht="18" customHeight="1" x14ac:dyDescent="0.25">
      <c r="A10" s="75"/>
      <c r="B10" s="28" t="s">
        <v>79</v>
      </c>
      <c r="C10" s="91" t="s">
        <v>20</v>
      </c>
      <c r="D10" s="221">
        <v>8456.4</v>
      </c>
      <c r="E10" s="222">
        <v>7948.4</v>
      </c>
      <c r="F10" s="49">
        <f t="shared" si="0"/>
        <v>93.992715576368198</v>
      </c>
    </row>
    <row r="11" spans="1:6" ht="18" customHeight="1" x14ac:dyDescent="0.25">
      <c r="A11" s="75"/>
      <c r="B11" s="28" t="s">
        <v>80</v>
      </c>
      <c r="C11" s="91" t="s">
        <v>21</v>
      </c>
      <c r="D11" s="221">
        <v>1213.739</v>
      </c>
      <c r="E11" s="222">
        <v>1702.923</v>
      </c>
      <c r="F11" s="49">
        <f t="shared" si="0"/>
        <v>140.3038874090723</v>
      </c>
    </row>
    <row r="12" spans="1:6" ht="18" customHeight="1" x14ac:dyDescent="0.25">
      <c r="A12" s="75"/>
      <c r="B12" s="28" t="s">
        <v>139</v>
      </c>
      <c r="C12" s="91" t="s">
        <v>22</v>
      </c>
      <c r="D12" s="221">
        <v>650.29899999999998</v>
      </c>
      <c r="E12" s="222">
        <v>650.21500000000003</v>
      </c>
      <c r="F12" s="49">
        <f t="shared" si="0"/>
        <v>99.987082864959049</v>
      </c>
    </row>
    <row r="13" spans="1:6" ht="18" customHeight="1" x14ac:dyDescent="0.25">
      <c r="A13" s="75"/>
      <c r="B13" s="28" t="s">
        <v>56</v>
      </c>
      <c r="C13" s="91" t="s">
        <v>23</v>
      </c>
      <c r="D13" s="221">
        <v>2308.393</v>
      </c>
      <c r="E13" s="222">
        <v>2309.3130000000001</v>
      </c>
      <c r="F13" s="49">
        <f t="shared" si="0"/>
        <v>100.03985456549209</v>
      </c>
    </row>
    <row r="14" spans="1:6" ht="18" customHeight="1" x14ac:dyDescent="0.25">
      <c r="A14" s="75"/>
      <c r="B14" s="28" t="s">
        <v>100</v>
      </c>
      <c r="C14" s="91" t="s">
        <v>24</v>
      </c>
      <c r="D14" s="221">
        <v>1423</v>
      </c>
      <c r="E14" s="222">
        <v>1423</v>
      </c>
      <c r="F14" s="49">
        <f t="shared" si="0"/>
        <v>100</v>
      </c>
    </row>
    <row r="15" spans="1:6" ht="18" customHeight="1" x14ac:dyDescent="0.25">
      <c r="A15" s="75"/>
      <c r="B15" s="28" t="s">
        <v>84</v>
      </c>
      <c r="C15" s="91" t="s">
        <v>25</v>
      </c>
      <c r="D15" s="222">
        <v>885.39300000000003</v>
      </c>
      <c r="E15" s="222">
        <v>886.31299999999999</v>
      </c>
      <c r="F15" s="49">
        <f t="shared" si="0"/>
        <v>100.10390865977028</v>
      </c>
    </row>
    <row r="16" spans="1:6" ht="18" customHeight="1" x14ac:dyDescent="0.25">
      <c r="A16" s="75"/>
      <c r="B16" s="28" t="s">
        <v>102</v>
      </c>
      <c r="C16" s="91" t="s">
        <v>26</v>
      </c>
      <c r="D16" s="221">
        <v>1482.55</v>
      </c>
      <c r="E16" s="222">
        <v>1603.4</v>
      </c>
      <c r="F16" s="49">
        <f t="shared" si="0"/>
        <v>108.15149573370209</v>
      </c>
    </row>
    <row r="17" spans="1:9" ht="18" customHeight="1" x14ac:dyDescent="0.25">
      <c r="A17" s="75"/>
      <c r="B17" s="28" t="s">
        <v>130</v>
      </c>
      <c r="C17" s="91" t="s">
        <v>92</v>
      </c>
      <c r="D17" s="221">
        <v>6252.3270000000002</v>
      </c>
      <c r="E17" s="222">
        <v>9137.7440000000006</v>
      </c>
      <c r="F17" s="49">
        <f t="shared" si="0"/>
        <v>146.14948962202394</v>
      </c>
    </row>
    <row r="18" spans="1:9" ht="18" customHeight="1" x14ac:dyDescent="0.25">
      <c r="A18" s="75"/>
      <c r="B18" s="28" t="s">
        <v>81</v>
      </c>
      <c r="C18" s="91" t="s">
        <v>93</v>
      </c>
      <c r="D18" s="221">
        <v>91.771000000000001</v>
      </c>
      <c r="E18" s="223">
        <v>92.73</v>
      </c>
      <c r="F18" s="49">
        <f t="shared" si="0"/>
        <v>101.0449924268015</v>
      </c>
    </row>
    <row r="19" spans="1:9" ht="18" customHeight="1" x14ac:dyDescent="0.25">
      <c r="A19" s="75"/>
      <c r="B19" s="28" t="s">
        <v>105</v>
      </c>
      <c r="C19" s="91" t="s">
        <v>94</v>
      </c>
      <c r="D19" s="221">
        <v>4391.893</v>
      </c>
      <c r="E19" s="222">
        <v>4788.2160000000003</v>
      </c>
      <c r="F19" s="49">
        <f t="shared" si="0"/>
        <v>109.02396756933742</v>
      </c>
      <c r="H19" s="257"/>
      <c r="I19" s="262"/>
    </row>
    <row r="20" spans="1:9" ht="18" customHeight="1" x14ac:dyDescent="0.25">
      <c r="A20" s="75"/>
      <c r="B20" s="109" t="s">
        <v>82</v>
      </c>
      <c r="C20" s="91" t="s">
        <v>95</v>
      </c>
      <c r="D20" s="221">
        <v>120.744</v>
      </c>
      <c r="E20" s="222">
        <v>136.86199999999999</v>
      </c>
      <c r="F20" s="55">
        <f t="shared" si="0"/>
        <v>113.34890346518253</v>
      </c>
      <c r="H20" s="257"/>
      <c r="I20" s="262"/>
    </row>
    <row r="21" spans="1:9" s="9" customFormat="1" ht="18" customHeight="1" x14ac:dyDescent="0.25">
      <c r="A21" s="90"/>
      <c r="B21" s="109" t="s">
        <v>83</v>
      </c>
      <c r="C21" s="91" t="s">
        <v>96</v>
      </c>
      <c r="D21" s="221">
        <v>3.665</v>
      </c>
      <c r="E21" s="222">
        <v>4.7750000000000004</v>
      </c>
      <c r="F21" s="49">
        <f t="shared" si="0"/>
        <v>130.28649386084587</v>
      </c>
      <c r="H21" s="258"/>
      <c r="I21" s="260"/>
    </row>
    <row r="22" spans="1:9" ht="18" customHeight="1" x14ac:dyDescent="0.25">
      <c r="A22" s="75"/>
      <c r="B22" s="28" t="s">
        <v>131</v>
      </c>
      <c r="C22" s="91" t="s">
        <v>97</v>
      </c>
      <c r="D22" s="223">
        <v>3279.527</v>
      </c>
      <c r="E22" s="222">
        <v>3284.1329999999998</v>
      </c>
      <c r="F22" s="49">
        <f t="shared" si="0"/>
        <v>100.14044708276528</v>
      </c>
      <c r="H22" s="257"/>
      <c r="I22" s="262"/>
    </row>
    <row r="23" spans="1:9" ht="18" customHeight="1" x14ac:dyDescent="0.25">
      <c r="A23" s="75"/>
      <c r="B23" s="28" t="s">
        <v>126</v>
      </c>
      <c r="C23" s="91" t="s">
        <v>98</v>
      </c>
      <c r="D23" s="223">
        <v>997.94399999999996</v>
      </c>
      <c r="E23" s="222">
        <v>974.14400000000001</v>
      </c>
      <c r="F23" s="49">
        <f t="shared" si="0"/>
        <v>97.615096638689153</v>
      </c>
      <c r="H23" s="257"/>
      <c r="I23" s="262"/>
    </row>
    <row r="24" spans="1:9" ht="18" customHeight="1" x14ac:dyDescent="0.25">
      <c r="A24" s="75"/>
      <c r="B24" s="109" t="s">
        <v>123</v>
      </c>
      <c r="C24" s="91">
        <v>19</v>
      </c>
      <c r="D24" s="223">
        <v>1444.7149999999999</v>
      </c>
      <c r="E24" s="222">
        <v>1469.8979999999999</v>
      </c>
      <c r="F24" s="49">
        <f t="shared" si="0"/>
        <v>101.74311196325918</v>
      </c>
      <c r="H24" s="257"/>
      <c r="I24" s="262"/>
    </row>
    <row r="25" spans="1:9" ht="18" customHeight="1" x14ac:dyDescent="0.25">
      <c r="A25" s="75"/>
      <c r="B25" s="109" t="s">
        <v>124</v>
      </c>
      <c r="C25" s="91">
        <v>20</v>
      </c>
      <c r="D25" s="223">
        <v>262.41699999999997</v>
      </c>
      <c r="E25" s="222">
        <v>265.52999999999997</v>
      </c>
      <c r="F25" s="49">
        <f t="shared" si="0"/>
        <v>101.18627985229615</v>
      </c>
      <c r="H25" s="257"/>
      <c r="I25" s="262"/>
    </row>
    <row r="26" spans="1:9" ht="18" customHeight="1" x14ac:dyDescent="0.25">
      <c r="A26" s="75"/>
      <c r="B26" s="109" t="s">
        <v>127</v>
      </c>
      <c r="C26" s="91">
        <v>21</v>
      </c>
      <c r="D26" s="223">
        <v>574.45100000000002</v>
      </c>
      <c r="E26" s="222">
        <v>574.56100000000004</v>
      </c>
      <c r="F26" s="49">
        <f t="shared" si="0"/>
        <v>100.01914871764519</v>
      </c>
      <c r="H26" s="257"/>
      <c r="I26" s="262"/>
    </row>
    <row r="27" spans="1:9" ht="18" customHeight="1" x14ac:dyDescent="0.25">
      <c r="A27" s="75"/>
      <c r="B27" s="110" t="s">
        <v>140</v>
      </c>
      <c r="C27" s="111">
        <v>22</v>
      </c>
      <c r="D27" s="224">
        <v>46035.510999999999</v>
      </c>
      <c r="E27" s="225">
        <v>48651.415999999997</v>
      </c>
      <c r="F27" s="51">
        <f t="shared" si="0"/>
        <v>105.68236333903189</v>
      </c>
      <c r="H27" s="257"/>
      <c r="I27" s="262"/>
    </row>
    <row r="28" spans="1:9" ht="18" customHeight="1" x14ac:dyDescent="0.25">
      <c r="A28" s="75"/>
      <c r="B28" s="110" t="s">
        <v>99</v>
      </c>
      <c r="C28" s="111">
        <v>23</v>
      </c>
      <c r="D28" s="224">
        <v>35079.025000000001</v>
      </c>
      <c r="E28" s="225">
        <v>34684.714</v>
      </c>
      <c r="F28" s="51">
        <f>E28/D28*100</f>
        <v>98.875935120773732</v>
      </c>
      <c r="H28" s="257"/>
      <c r="I28" s="262"/>
    </row>
    <row r="29" spans="1:9" ht="18" customHeight="1" x14ac:dyDescent="0.25">
      <c r="A29" s="75"/>
      <c r="B29" s="110" t="s">
        <v>121</v>
      </c>
      <c r="C29" s="111">
        <v>24</v>
      </c>
      <c r="D29" s="224">
        <v>9533.4860000000008</v>
      </c>
      <c r="E29" s="225">
        <v>12543.701999999999</v>
      </c>
      <c r="F29" s="56">
        <f>E29/D29*100</f>
        <v>131.57518666309466</v>
      </c>
      <c r="H29" s="257"/>
      <c r="I29" s="262"/>
    </row>
    <row r="30" spans="1:9" ht="18" customHeight="1" x14ac:dyDescent="0.25">
      <c r="A30" s="75"/>
      <c r="B30" s="32" t="s">
        <v>107</v>
      </c>
      <c r="C30" s="111">
        <v>25</v>
      </c>
      <c r="D30" s="224">
        <v>977.66399999999999</v>
      </c>
      <c r="E30" s="225">
        <v>979.54300000000001</v>
      </c>
      <c r="F30" s="51">
        <f>E30/D30*100</f>
        <v>100.19219281880073</v>
      </c>
      <c r="H30" s="257"/>
      <c r="I30" s="262"/>
    </row>
    <row r="31" spans="1:9" ht="18" customHeight="1" x14ac:dyDescent="0.25">
      <c r="A31" s="75"/>
      <c r="B31" s="32" t="s">
        <v>64</v>
      </c>
      <c r="C31" s="111">
        <v>26</v>
      </c>
      <c r="D31" s="226">
        <v>5874.4430000000002</v>
      </c>
      <c r="E31" s="225">
        <v>6391.616</v>
      </c>
      <c r="F31" s="51">
        <f>E31/D31*100</f>
        <v>108.8037793540596</v>
      </c>
      <c r="H31" s="257"/>
      <c r="I31" s="262"/>
    </row>
    <row r="32" spans="1:9" ht="18" customHeight="1" x14ac:dyDescent="0.25">
      <c r="A32" s="75"/>
      <c r="B32" s="32" t="s">
        <v>65</v>
      </c>
      <c r="C32" s="111">
        <v>27</v>
      </c>
      <c r="D32" s="224">
        <v>224.19499999999999</v>
      </c>
      <c r="E32" s="225">
        <v>241.142</v>
      </c>
      <c r="F32" s="51">
        <f t="shared" si="0"/>
        <v>107.55904458172574</v>
      </c>
      <c r="H32" s="257"/>
      <c r="I32" s="262"/>
    </row>
    <row r="33" spans="1:9" ht="18" customHeight="1" x14ac:dyDescent="0.25">
      <c r="A33" s="75"/>
      <c r="B33" s="110" t="s">
        <v>171</v>
      </c>
      <c r="C33" s="111">
        <v>28</v>
      </c>
      <c r="D33" s="224">
        <v>812.93</v>
      </c>
      <c r="E33" s="225">
        <v>816.24</v>
      </c>
      <c r="F33" s="51">
        <f>E33/D33*100</f>
        <v>100.40716912895331</v>
      </c>
      <c r="H33" s="257"/>
      <c r="I33" s="262"/>
    </row>
    <row r="34" spans="1:9" s="4" customFormat="1" ht="18" customHeight="1" x14ac:dyDescent="0.2">
      <c r="A34" s="84"/>
      <c r="B34" s="110" t="s">
        <v>76</v>
      </c>
      <c r="C34" s="111">
        <v>29</v>
      </c>
      <c r="D34" s="226">
        <v>1644.2539999999999</v>
      </c>
      <c r="E34" s="225">
        <v>4115.1610000000001</v>
      </c>
      <c r="F34" s="51">
        <f>E34/D34*100</f>
        <v>250.27526160799977</v>
      </c>
      <c r="H34" s="259"/>
      <c r="I34" s="263"/>
    </row>
    <row r="35" spans="1:9" ht="3" customHeight="1" x14ac:dyDescent="0.25">
      <c r="A35" s="118"/>
      <c r="B35" s="119"/>
      <c r="C35" s="120"/>
      <c r="D35" s="121"/>
      <c r="E35" s="122"/>
      <c r="F35" s="123"/>
    </row>
    <row r="36" spans="1:9" ht="16.7" customHeight="1" x14ac:dyDescent="0.2">
      <c r="A36" s="343" t="s">
        <v>55</v>
      </c>
      <c r="B36" s="343"/>
      <c r="C36" s="343"/>
      <c r="D36" s="343"/>
      <c r="E36" s="343"/>
      <c r="F36" s="343"/>
    </row>
    <row r="37" spans="1:9" ht="12.75" customHeight="1" x14ac:dyDescent="0.2">
      <c r="A37" s="329" t="s">
        <v>101</v>
      </c>
      <c r="B37" s="329"/>
      <c r="C37" s="329"/>
      <c r="D37" s="329"/>
      <c r="E37" s="329"/>
      <c r="F37" s="329"/>
    </row>
    <row r="38" spans="1:9" ht="12.75" customHeight="1" x14ac:dyDescent="0.2">
      <c r="A38" s="329" t="s">
        <v>103</v>
      </c>
      <c r="B38" s="329"/>
      <c r="C38" s="329"/>
      <c r="D38" s="329"/>
      <c r="E38" s="329"/>
      <c r="F38" s="329"/>
    </row>
    <row r="39" spans="1:9" ht="12.75" customHeight="1" x14ac:dyDescent="0.2">
      <c r="A39" s="329" t="s">
        <v>104</v>
      </c>
      <c r="B39" s="329"/>
      <c r="C39" s="329"/>
      <c r="D39" s="329"/>
      <c r="E39" s="329"/>
      <c r="F39" s="329"/>
    </row>
    <row r="40" spans="1:9" ht="12.75" customHeight="1" x14ac:dyDescent="0.2">
      <c r="A40" s="349" t="s">
        <v>132</v>
      </c>
      <c r="B40" s="349"/>
      <c r="C40" s="349"/>
      <c r="D40" s="349"/>
      <c r="E40" s="349"/>
      <c r="F40" s="349"/>
    </row>
    <row r="41" spans="1:9" ht="12.75" customHeight="1" x14ac:dyDescent="0.2">
      <c r="A41" s="319" t="s">
        <v>133</v>
      </c>
      <c r="B41" s="319"/>
      <c r="C41" s="319"/>
      <c r="D41" s="319"/>
      <c r="E41" s="319"/>
      <c r="F41" s="319"/>
    </row>
    <row r="42" spans="1:9" x14ac:dyDescent="0.2">
      <c r="A42" s="352"/>
      <c r="B42" s="352"/>
      <c r="C42" s="352"/>
      <c r="D42" s="352"/>
      <c r="E42" s="352"/>
      <c r="F42" s="352"/>
    </row>
    <row r="43" spans="1:9" x14ac:dyDescent="0.2">
      <c r="A43" s="352" t="s">
        <v>120</v>
      </c>
      <c r="B43" s="352"/>
      <c r="C43" s="352"/>
      <c r="D43" s="352"/>
      <c r="E43" s="352"/>
      <c r="F43" s="352"/>
    </row>
  </sheetData>
  <mergeCells count="13">
    <mergeCell ref="A43:F43"/>
    <mergeCell ref="A36:F36"/>
    <mergeCell ref="A42:F42"/>
    <mergeCell ref="A37:F37"/>
    <mergeCell ref="A38:F38"/>
    <mergeCell ref="A39:F39"/>
    <mergeCell ref="A40:F40"/>
    <mergeCell ref="A41:F41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91" orientation="portrait" horizontalDpi="1200" verticalDpi="1200" r:id="rId1"/>
  <headerFooter alignWithMargins="0">
    <oddFooter>&amp;C- 13 -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3"/>
  <sheetViews>
    <sheetView zoomScale="85" zoomScaleNormal="130" workbookViewId="0">
      <selection activeCell="H27" sqref="H27"/>
    </sheetView>
  </sheetViews>
  <sheetFormatPr defaultRowHeight="12.75" x14ac:dyDescent="0.2"/>
  <cols>
    <col min="1" max="1" width="1.5703125" style="1" customWidth="1"/>
    <col min="2" max="2" width="57.42578125" style="1" customWidth="1"/>
    <col min="3" max="3" width="4.28515625" style="1" customWidth="1"/>
    <col min="4" max="5" width="16.7109375" style="1" customWidth="1"/>
    <col min="6" max="6" width="10.28515625" style="1" customWidth="1"/>
    <col min="7" max="16384" width="9.140625" style="1"/>
  </cols>
  <sheetData>
    <row r="1" spans="1:6" ht="16.5" customHeight="1" x14ac:dyDescent="0.25">
      <c r="A1" s="353" t="s">
        <v>115</v>
      </c>
      <c r="B1" s="353"/>
      <c r="C1" s="353"/>
      <c r="D1" s="353"/>
      <c r="E1" s="353"/>
      <c r="F1" s="353"/>
    </row>
    <row r="2" spans="1:6" ht="9" customHeight="1" x14ac:dyDescent="0.2">
      <c r="A2" s="2"/>
      <c r="B2" s="2"/>
      <c r="C2" s="2"/>
      <c r="D2" s="2"/>
      <c r="E2" s="2"/>
      <c r="F2" s="2"/>
    </row>
    <row r="3" spans="1:6" ht="15.95" customHeight="1" x14ac:dyDescent="0.2">
      <c r="A3" s="354" t="s">
        <v>0</v>
      </c>
      <c r="B3" s="355"/>
      <c r="C3" s="355"/>
      <c r="D3" s="354" t="s">
        <v>67</v>
      </c>
      <c r="E3" s="357"/>
      <c r="F3" s="358" t="s">
        <v>1</v>
      </c>
    </row>
    <row r="4" spans="1:6" ht="15.95" customHeight="1" x14ac:dyDescent="0.2">
      <c r="A4" s="355"/>
      <c r="B4" s="355"/>
      <c r="C4" s="355"/>
      <c r="D4" s="170">
        <v>2020</v>
      </c>
      <c r="E4" s="170">
        <v>2021</v>
      </c>
      <c r="F4" s="358"/>
    </row>
    <row r="5" spans="1:6" ht="15.95" customHeight="1" x14ac:dyDescent="0.2">
      <c r="A5" s="355"/>
      <c r="B5" s="355"/>
      <c r="C5" s="356"/>
      <c r="D5" s="359" t="s">
        <v>2</v>
      </c>
      <c r="E5" s="359"/>
      <c r="F5" s="171" t="s">
        <v>3</v>
      </c>
    </row>
    <row r="6" spans="1:6" ht="23.1" customHeight="1" x14ac:dyDescent="0.25">
      <c r="A6" s="172"/>
      <c r="B6" s="184" t="s">
        <v>59</v>
      </c>
      <c r="C6" s="88" t="s">
        <v>16</v>
      </c>
      <c r="D6" s="227">
        <v>11927.661999999998</v>
      </c>
      <c r="E6" s="227">
        <v>13341.998</v>
      </c>
      <c r="F6" s="173">
        <f>E6/D6*100</f>
        <v>111.85761300077081</v>
      </c>
    </row>
    <row r="7" spans="1:6" ht="23.1" customHeight="1" x14ac:dyDescent="0.25">
      <c r="A7" s="174"/>
      <c r="B7" s="28" t="s">
        <v>106</v>
      </c>
      <c r="C7" s="91" t="s">
        <v>17</v>
      </c>
      <c r="D7" s="228">
        <v>10875.411</v>
      </c>
      <c r="E7" s="229">
        <v>12427.156000000001</v>
      </c>
      <c r="F7" s="175">
        <f t="shared" ref="F7:F16" si="0">E7/D7*100</f>
        <v>114.26838029385739</v>
      </c>
    </row>
    <row r="8" spans="1:6" ht="23.1" customHeight="1" x14ac:dyDescent="0.25">
      <c r="A8" s="174"/>
      <c r="B8" s="5" t="s">
        <v>89</v>
      </c>
      <c r="C8" s="91" t="s">
        <v>18</v>
      </c>
      <c r="D8" s="228">
        <v>6542.576</v>
      </c>
      <c r="E8" s="229">
        <v>7548.5230000000001</v>
      </c>
      <c r="F8" s="175">
        <f t="shared" si="0"/>
        <v>115.37539647991861</v>
      </c>
    </row>
    <row r="9" spans="1:6" ht="23.1" customHeight="1" x14ac:dyDescent="0.25">
      <c r="A9" s="174"/>
      <c r="B9" s="5" t="s">
        <v>172</v>
      </c>
      <c r="C9" s="91" t="s">
        <v>19</v>
      </c>
      <c r="D9" s="228">
        <v>2169</v>
      </c>
      <c r="E9" s="229">
        <v>2154.5769999999998</v>
      </c>
      <c r="F9" s="175">
        <f t="shared" si="0"/>
        <v>99.335039188566157</v>
      </c>
    </row>
    <row r="10" spans="1:6" ht="23.1" customHeight="1" x14ac:dyDescent="0.25">
      <c r="A10" s="174"/>
      <c r="B10" s="28" t="s">
        <v>79</v>
      </c>
      <c r="C10" s="91" t="s">
        <v>20</v>
      </c>
      <c r="D10" s="228">
        <v>3527.1619999999998</v>
      </c>
      <c r="E10" s="229">
        <v>3845.7429999999999</v>
      </c>
      <c r="F10" s="175">
        <f t="shared" si="0"/>
        <v>109.03221910419765</v>
      </c>
    </row>
    <row r="11" spans="1:6" ht="23.1" customHeight="1" x14ac:dyDescent="0.25">
      <c r="A11" s="174"/>
      <c r="B11" s="28" t="s">
        <v>90</v>
      </c>
      <c r="C11" s="91" t="s">
        <v>21</v>
      </c>
      <c r="D11" s="228">
        <v>661.15</v>
      </c>
      <c r="E11" s="229">
        <v>921.10900000000004</v>
      </c>
      <c r="F11" s="175">
        <f t="shared" si="0"/>
        <v>139.31921651667548</v>
      </c>
    </row>
    <row r="12" spans="1:6" ht="23.1" customHeight="1" x14ac:dyDescent="0.25">
      <c r="A12" s="174"/>
      <c r="B12" s="28" t="s">
        <v>153</v>
      </c>
      <c r="C12" s="91" t="s">
        <v>22</v>
      </c>
      <c r="D12" s="228">
        <v>144.523</v>
      </c>
      <c r="E12" s="229">
        <v>111.78100000000001</v>
      </c>
      <c r="F12" s="175">
        <f t="shared" si="0"/>
        <v>77.344782491368164</v>
      </c>
    </row>
    <row r="13" spans="1:6" ht="23.1" customHeight="1" x14ac:dyDescent="0.25">
      <c r="A13" s="174"/>
      <c r="B13" s="28" t="s">
        <v>139</v>
      </c>
      <c r="C13" s="91" t="s">
        <v>23</v>
      </c>
      <c r="D13" s="230">
        <v>357.18299999999999</v>
      </c>
      <c r="E13" s="229">
        <v>331.30500000000001</v>
      </c>
      <c r="F13" s="175">
        <f t="shared" si="0"/>
        <v>92.75497434088409</v>
      </c>
    </row>
    <row r="14" spans="1:6" ht="23.1" customHeight="1" x14ac:dyDescent="0.25">
      <c r="A14" s="174"/>
      <c r="B14" s="28" t="s">
        <v>56</v>
      </c>
      <c r="C14" s="91" t="s">
        <v>24</v>
      </c>
      <c r="D14" s="228">
        <v>216.53299999999999</v>
      </c>
      <c r="E14" s="229">
        <v>262.31799999999998</v>
      </c>
      <c r="F14" s="175">
        <f t="shared" si="0"/>
        <v>121.14458304276947</v>
      </c>
    </row>
    <row r="15" spans="1:6" ht="23.1" customHeight="1" x14ac:dyDescent="0.25">
      <c r="A15" s="174"/>
      <c r="B15" s="76" t="s">
        <v>154</v>
      </c>
      <c r="C15" s="91" t="s">
        <v>25</v>
      </c>
      <c r="D15" s="229">
        <v>84.492999999999995</v>
      </c>
      <c r="E15" s="229">
        <v>97.375</v>
      </c>
      <c r="F15" s="175">
        <f t="shared" si="0"/>
        <v>115.24623341578592</v>
      </c>
    </row>
    <row r="16" spans="1:6" ht="23.1" customHeight="1" x14ac:dyDescent="0.25">
      <c r="A16" s="174"/>
      <c r="B16" s="76" t="s">
        <v>88</v>
      </c>
      <c r="C16" s="91" t="s">
        <v>26</v>
      </c>
      <c r="D16" s="230">
        <v>132.04</v>
      </c>
      <c r="E16" s="229">
        <v>164.94300000000001</v>
      </c>
      <c r="F16" s="175">
        <f t="shared" si="0"/>
        <v>124.9189639503181</v>
      </c>
    </row>
    <row r="17" spans="1:6" ht="23.1" customHeight="1" x14ac:dyDescent="0.25">
      <c r="A17" s="174"/>
      <c r="B17" s="76" t="s">
        <v>155</v>
      </c>
      <c r="C17" s="91" t="s">
        <v>92</v>
      </c>
      <c r="D17" s="228">
        <v>478.53500000000003</v>
      </c>
      <c r="E17" s="228">
        <v>321.21899999999999</v>
      </c>
      <c r="F17" s="175">
        <f>E17/D17*100</f>
        <v>67.12549761250483</v>
      </c>
    </row>
    <row r="18" spans="1:6" ht="23.1" customHeight="1" x14ac:dyDescent="0.25">
      <c r="A18" s="174"/>
      <c r="B18" s="5" t="s">
        <v>156</v>
      </c>
      <c r="C18" s="91" t="s">
        <v>93</v>
      </c>
      <c r="D18" s="228">
        <v>1526.1305130000001</v>
      </c>
      <c r="E18" s="229">
        <v>1081.470284</v>
      </c>
      <c r="F18" s="175">
        <f t="shared" ref="F18:F35" si="1">E18/D18*100</f>
        <v>70.863551628627974</v>
      </c>
    </row>
    <row r="19" spans="1:6" ht="23.1" customHeight="1" x14ac:dyDescent="0.25">
      <c r="A19" s="174"/>
      <c r="B19" s="5" t="s">
        <v>85</v>
      </c>
      <c r="C19" s="91" t="s">
        <v>94</v>
      </c>
      <c r="D19" s="228">
        <v>22.503710000000002</v>
      </c>
      <c r="E19" s="230">
        <v>28.176164</v>
      </c>
      <c r="F19" s="175">
        <f t="shared" si="1"/>
        <v>125.20675035360836</v>
      </c>
    </row>
    <row r="20" spans="1:6" ht="23.1" customHeight="1" x14ac:dyDescent="0.25">
      <c r="A20" s="174"/>
      <c r="B20" s="5" t="s">
        <v>157</v>
      </c>
      <c r="C20" s="91" t="s">
        <v>95</v>
      </c>
      <c r="D20" s="228">
        <v>1429.1651380000001</v>
      </c>
      <c r="E20" s="229">
        <v>966.16789700000004</v>
      </c>
      <c r="F20" s="175">
        <f t="shared" si="1"/>
        <v>67.603656940028159</v>
      </c>
    </row>
    <row r="21" spans="1:6" ht="23.1" customHeight="1" x14ac:dyDescent="0.25">
      <c r="A21" s="174"/>
      <c r="B21" s="76" t="s">
        <v>86</v>
      </c>
      <c r="C21" s="91" t="s">
        <v>96</v>
      </c>
      <c r="D21" s="228">
        <v>47.848387000000002</v>
      </c>
      <c r="E21" s="229">
        <v>55.317309000000002</v>
      </c>
      <c r="F21" s="175">
        <f t="shared" si="1"/>
        <v>115.60955858344816</v>
      </c>
    </row>
    <row r="22" spans="1:6" ht="23.1" customHeight="1" x14ac:dyDescent="0.25">
      <c r="A22" s="174"/>
      <c r="B22" s="76" t="s">
        <v>87</v>
      </c>
      <c r="C22" s="91" t="s">
        <v>97</v>
      </c>
      <c r="D22" s="228">
        <v>0.291825</v>
      </c>
      <c r="E22" s="231">
        <v>2.3917000000000001E-2</v>
      </c>
      <c r="F22" s="175">
        <f t="shared" si="1"/>
        <v>8.1956652103144005</v>
      </c>
    </row>
    <row r="23" spans="1:6" ht="23.1" customHeight="1" x14ac:dyDescent="0.25">
      <c r="A23" s="174"/>
      <c r="B23" s="76" t="s">
        <v>158</v>
      </c>
      <c r="C23" s="91" t="s">
        <v>98</v>
      </c>
      <c r="D23" s="230">
        <v>1446.836775</v>
      </c>
      <c r="E23" s="229">
        <v>1401.9070260000001</v>
      </c>
      <c r="F23" s="175">
        <f t="shared" si="1"/>
        <v>96.894622131788168</v>
      </c>
    </row>
    <row r="24" spans="1:6" ht="23.1" customHeight="1" x14ac:dyDescent="0.25">
      <c r="A24" s="174"/>
      <c r="B24" s="28" t="s">
        <v>126</v>
      </c>
      <c r="C24" s="91">
        <v>19</v>
      </c>
      <c r="D24" s="230">
        <v>252.42500000000001</v>
      </c>
      <c r="E24" s="229">
        <v>281.42500000000001</v>
      </c>
      <c r="F24" s="175">
        <f t="shared" si="1"/>
        <v>111.48856095870062</v>
      </c>
    </row>
    <row r="25" spans="1:6" ht="23.1" customHeight="1" x14ac:dyDescent="0.25">
      <c r="A25" s="174"/>
      <c r="B25" s="109" t="s">
        <v>123</v>
      </c>
      <c r="C25" s="91">
        <v>20</v>
      </c>
      <c r="D25" s="230">
        <v>720.64550799999995</v>
      </c>
      <c r="E25" s="229">
        <v>660.19751499999995</v>
      </c>
      <c r="F25" s="175">
        <f t="shared" si="1"/>
        <v>91.611965615693535</v>
      </c>
    </row>
    <row r="26" spans="1:6" ht="23.1" customHeight="1" x14ac:dyDescent="0.25">
      <c r="A26" s="174"/>
      <c r="B26" s="109" t="s">
        <v>124</v>
      </c>
      <c r="C26" s="91">
        <v>21</v>
      </c>
      <c r="D26" s="230">
        <v>128.37799999999999</v>
      </c>
      <c r="E26" s="229">
        <v>128.083</v>
      </c>
      <c r="F26" s="175">
        <f t="shared" si="1"/>
        <v>99.77020984903956</v>
      </c>
    </row>
    <row r="27" spans="1:6" ht="23.1" customHeight="1" x14ac:dyDescent="0.25">
      <c r="A27" s="174"/>
      <c r="B27" s="109" t="s">
        <v>127</v>
      </c>
      <c r="C27" s="91">
        <v>22</v>
      </c>
      <c r="D27" s="230">
        <v>287.63126699999998</v>
      </c>
      <c r="E27" s="229">
        <v>278.69651099999999</v>
      </c>
      <c r="F27" s="175">
        <f t="shared" si="1"/>
        <v>96.893677070233124</v>
      </c>
    </row>
    <row r="28" spans="1:6" ht="23.1" customHeight="1" x14ac:dyDescent="0.25">
      <c r="A28" s="174"/>
      <c r="B28" s="109" t="s">
        <v>125</v>
      </c>
      <c r="C28" s="91">
        <v>23</v>
      </c>
      <c r="D28" s="230">
        <v>57.756999999999998</v>
      </c>
      <c r="E28" s="229">
        <v>53.505000000000003</v>
      </c>
      <c r="F28" s="175">
        <f t="shared" si="1"/>
        <v>92.638121786103852</v>
      </c>
    </row>
    <row r="29" spans="1:6" ht="23.1" customHeight="1" x14ac:dyDescent="0.25">
      <c r="A29" s="75"/>
      <c r="B29" s="185" t="s">
        <v>159</v>
      </c>
      <c r="C29" s="111">
        <v>24</v>
      </c>
      <c r="D29" s="232">
        <v>14900.629288</v>
      </c>
      <c r="E29" s="233">
        <v>15825.375309999999</v>
      </c>
      <c r="F29" s="176">
        <f t="shared" si="1"/>
        <v>106.20608703247673</v>
      </c>
    </row>
    <row r="30" spans="1:6" ht="23.1" customHeight="1" x14ac:dyDescent="0.25">
      <c r="A30" s="75"/>
      <c r="B30" s="185" t="s">
        <v>160</v>
      </c>
      <c r="C30" s="111">
        <v>25</v>
      </c>
      <c r="D30" s="232">
        <v>11991.274775</v>
      </c>
      <c r="E30" s="233">
        <v>13535.436026000001</v>
      </c>
      <c r="F30" s="176">
        <f t="shared" si="1"/>
        <v>112.87737359016528</v>
      </c>
    </row>
    <row r="31" spans="1:6" ht="23.1" customHeight="1" x14ac:dyDescent="0.25">
      <c r="A31" s="75"/>
      <c r="B31" s="110" t="s">
        <v>161</v>
      </c>
      <c r="C31" s="111">
        <v>26</v>
      </c>
      <c r="D31" s="232">
        <v>2824.8615129999998</v>
      </c>
      <c r="E31" s="233">
        <v>2192.564284</v>
      </c>
      <c r="F31" s="177">
        <f t="shared" si="1"/>
        <v>77.616699930592318</v>
      </c>
    </row>
    <row r="32" spans="1:6" ht="23.1" customHeight="1" x14ac:dyDescent="0.25">
      <c r="A32" s="75"/>
      <c r="B32" s="32" t="s">
        <v>107</v>
      </c>
      <c r="C32" s="111">
        <v>27</v>
      </c>
      <c r="D32" s="232">
        <v>154.85871</v>
      </c>
      <c r="E32" s="233">
        <v>193.37716399999999</v>
      </c>
      <c r="F32" s="177">
        <f t="shared" si="1"/>
        <v>124.87328869005819</v>
      </c>
    </row>
    <row r="33" spans="1:12" ht="23.1" customHeight="1" x14ac:dyDescent="0.25">
      <c r="A33" s="75"/>
      <c r="B33" s="32" t="s">
        <v>64</v>
      </c>
      <c r="C33" s="111">
        <v>28</v>
      </c>
      <c r="D33" s="232">
        <v>1907.7001379999999</v>
      </c>
      <c r="E33" s="233">
        <v>1287.3868970000001</v>
      </c>
      <c r="F33" s="176">
        <f t="shared" si="1"/>
        <v>67.483713575115345</v>
      </c>
    </row>
    <row r="34" spans="1:12" ht="23.1" customHeight="1" x14ac:dyDescent="0.25">
      <c r="A34" s="75"/>
      <c r="B34" s="32" t="s">
        <v>65</v>
      </c>
      <c r="C34" s="111">
        <v>29</v>
      </c>
      <c r="D34" s="234">
        <v>96.037386999999995</v>
      </c>
      <c r="E34" s="233">
        <v>102.93330899999999</v>
      </c>
      <c r="F34" s="176">
        <f t="shared" si="1"/>
        <v>107.18045566983201</v>
      </c>
    </row>
    <row r="35" spans="1:12" ht="23.1" customHeight="1" x14ac:dyDescent="0.25">
      <c r="A35" s="75"/>
      <c r="B35" s="185" t="s">
        <v>173</v>
      </c>
      <c r="C35" s="111">
        <v>30</v>
      </c>
      <c r="D35" s="234">
        <v>437.66382499999997</v>
      </c>
      <c r="E35" s="233">
        <v>411.79591699999997</v>
      </c>
      <c r="F35" s="176">
        <f t="shared" si="1"/>
        <v>94.089548525058021</v>
      </c>
    </row>
    <row r="36" spans="1:12" ht="23.1" customHeight="1" x14ac:dyDescent="0.25">
      <c r="A36" s="75"/>
      <c r="B36" s="110" t="s">
        <v>162</v>
      </c>
      <c r="C36" s="111">
        <v>31</v>
      </c>
      <c r="D36" s="232">
        <v>202.28</v>
      </c>
      <c r="E36" s="235">
        <v>165.286</v>
      </c>
      <c r="F36" s="176">
        <f>E36/D36*100</f>
        <v>81.711489025113707</v>
      </c>
    </row>
    <row r="37" spans="1:12" s="4" customFormat="1" ht="23.1" customHeight="1" x14ac:dyDescent="0.2">
      <c r="A37" s="124"/>
      <c r="B37" s="186" t="s">
        <v>91</v>
      </c>
      <c r="C37" s="125">
        <v>32</v>
      </c>
      <c r="D37" s="236">
        <v>26.321453000000002</v>
      </c>
      <c r="E37" s="237">
        <v>31.784997000000001</v>
      </c>
      <c r="F37" s="178">
        <f>E37/D37*100</f>
        <v>120.75700000300135</v>
      </c>
    </row>
    <row r="38" spans="1:12" ht="3" customHeight="1" x14ac:dyDescent="0.2">
      <c r="A38" s="2"/>
      <c r="B38" s="2"/>
      <c r="C38" s="2"/>
      <c r="D38" s="2"/>
      <c r="E38" s="2"/>
      <c r="F38" s="2"/>
    </row>
    <row r="39" spans="1:12" ht="12.75" customHeight="1" x14ac:dyDescent="0.2">
      <c r="A39" s="42" t="s">
        <v>55</v>
      </c>
      <c r="B39" s="42"/>
      <c r="C39" s="158"/>
      <c r="D39" s="159"/>
      <c r="E39" s="159"/>
      <c r="F39" s="159"/>
      <c r="G39" s="160"/>
      <c r="H39" s="160"/>
      <c r="I39" s="160"/>
      <c r="J39" s="160"/>
      <c r="K39" s="160"/>
      <c r="L39" s="160"/>
    </row>
    <row r="40" spans="1:12" ht="12.75" customHeight="1" x14ac:dyDescent="0.2">
      <c r="A40" s="42" t="s">
        <v>108</v>
      </c>
      <c r="B40" s="42"/>
      <c r="C40" s="158"/>
      <c r="D40" s="159"/>
      <c r="E40" s="159"/>
      <c r="F40" s="159"/>
      <c r="G40" s="160"/>
      <c r="H40" s="160"/>
      <c r="I40" s="361"/>
      <c r="J40" s="361"/>
      <c r="K40" s="361"/>
      <c r="L40" s="361"/>
    </row>
    <row r="41" spans="1:12" ht="12.75" customHeight="1" x14ac:dyDescent="0.2">
      <c r="A41" s="42" t="s">
        <v>109</v>
      </c>
      <c r="B41" s="42"/>
      <c r="C41" s="158"/>
      <c r="D41" s="158"/>
      <c r="E41" s="158"/>
      <c r="F41" s="158"/>
      <c r="G41" s="160"/>
      <c r="H41" s="160"/>
      <c r="I41" s="361"/>
      <c r="J41" s="361"/>
      <c r="K41" s="361"/>
      <c r="L41" s="361"/>
    </row>
    <row r="42" spans="1:12" ht="12.75" customHeight="1" x14ac:dyDescent="0.2">
      <c r="A42" s="42" t="s">
        <v>110</v>
      </c>
      <c r="B42" s="42"/>
      <c r="C42" s="158"/>
      <c r="D42" s="158"/>
      <c r="E42" s="158"/>
      <c r="F42" s="158"/>
      <c r="G42" s="160"/>
      <c r="H42" s="160"/>
      <c r="I42" s="160"/>
      <c r="J42" s="160"/>
      <c r="K42" s="160"/>
      <c r="L42" s="160"/>
    </row>
    <row r="43" spans="1:12" ht="12.75" customHeight="1" x14ac:dyDescent="0.2">
      <c r="A43" s="40" t="s">
        <v>147</v>
      </c>
      <c r="B43"/>
      <c r="C43"/>
      <c r="D43"/>
      <c r="E43"/>
      <c r="F43"/>
      <c r="G43"/>
      <c r="H43"/>
      <c r="I43"/>
      <c r="J43" s="160"/>
      <c r="K43" s="160"/>
      <c r="L43" s="160"/>
    </row>
    <row r="44" spans="1:12" ht="12.75" customHeight="1" x14ac:dyDescent="0.2">
      <c r="A44" s="41" t="s">
        <v>148</v>
      </c>
      <c r="B44" s="42"/>
      <c r="C44" s="41"/>
      <c r="D44" s="40"/>
      <c r="E44" s="40"/>
      <c r="F44" s="40"/>
    </row>
    <row r="45" spans="1:12" ht="12.75" customHeight="1" x14ac:dyDescent="0.2">
      <c r="A45" s="41" t="s">
        <v>149</v>
      </c>
      <c r="B45" s="42"/>
      <c r="C45" s="41"/>
      <c r="D45" s="41"/>
      <c r="E45" s="41"/>
      <c r="F45" s="41"/>
      <c r="I45" s="319"/>
      <c r="J45" s="319"/>
      <c r="K45" s="319"/>
      <c r="L45" s="319"/>
    </row>
    <row r="46" spans="1:12" ht="12.75" customHeight="1" x14ac:dyDescent="0.2">
      <c r="A46" s="40" t="s">
        <v>134</v>
      </c>
      <c r="B46" s="46"/>
      <c r="C46" s="319"/>
      <c r="D46" s="319"/>
      <c r="E46" s="319"/>
      <c r="F46" s="319"/>
      <c r="G46" s="319"/>
      <c r="H46" s="319"/>
      <c r="I46" s="319"/>
    </row>
    <row r="47" spans="1:12" ht="12.75" customHeight="1" x14ac:dyDescent="0.2">
      <c r="A47" s="40" t="s">
        <v>135</v>
      </c>
      <c r="B47" s="42"/>
      <c r="C47" s="319"/>
      <c r="D47" s="319"/>
      <c r="E47" s="319"/>
      <c r="F47" s="319"/>
      <c r="G47" s="319"/>
      <c r="H47" s="319"/>
      <c r="I47" s="319"/>
    </row>
    <row r="48" spans="1:12" ht="12.75" customHeight="1" x14ac:dyDescent="0.2">
      <c r="A48" s="360"/>
      <c r="B48" s="360"/>
      <c r="C48" s="40"/>
      <c r="D48" s="40"/>
      <c r="E48" s="40"/>
      <c r="F48" s="40"/>
    </row>
    <row r="49" spans="1:8" ht="12.75" customHeight="1" x14ac:dyDescent="0.2">
      <c r="A49" s="3"/>
      <c r="B49" s="40"/>
      <c r="C49" s="3"/>
      <c r="D49" s="3"/>
      <c r="E49" s="3"/>
      <c r="F49" s="3"/>
      <c r="G49" s="37"/>
      <c r="H49" s="37"/>
    </row>
    <row r="50" spans="1:8" ht="12.75" customHeight="1" x14ac:dyDescent="0.2">
      <c r="A50" s="3"/>
      <c r="B50" s="3"/>
      <c r="C50" s="3"/>
      <c r="D50" s="3"/>
      <c r="E50" s="3"/>
      <c r="F50" s="3"/>
      <c r="G50" s="37"/>
      <c r="H50" s="37"/>
    </row>
    <row r="51" spans="1:8" x14ac:dyDescent="0.2">
      <c r="G51" s="37"/>
      <c r="H51" s="37"/>
    </row>
    <row r="52" spans="1:8" x14ac:dyDescent="0.2">
      <c r="G52" s="37"/>
      <c r="H52" s="37"/>
    </row>
    <row r="53" spans="1:8" x14ac:dyDescent="0.2">
      <c r="G53" s="37"/>
    </row>
  </sheetData>
  <mergeCells count="11">
    <mergeCell ref="A48:B48"/>
    <mergeCell ref="I45:L45"/>
    <mergeCell ref="C46:I46"/>
    <mergeCell ref="C47:I47"/>
    <mergeCell ref="I40:L40"/>
    <mergeCell ref="I41:L41"/>
    <mergeCell ref="A1:F1"/>
    <mergeCell ref="A3:C5"/>
    <mergeCell ref="D3:E3"/>
    <mergeCell ref="F3:F4"/>
    <mergeCell ref="D5:E5"/>
  </mergeCells>
  <phoneticPr fontId="0" type="noConversion"/>
  <pageMargins left="0.59055118110236227" right="0.39370078740157483" top="0.39370078740157483" bottom="0.39370078740157483" header="0.51181102362204722" footer="0.19685039370078741"/>
  <pageSetup paperSize="9" scale="86" orientation="portrait" horizontalDpi="1200" verticalDpi="1200" r:id="rId1"/>
  <headerFooter alignWithMargins="0">
    <oddFooter>&amp;C- 14 -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65"/>
  <sheetViews>
    <sheetView workbookViewId="0">
      <selection activeCell="H27" sqref="H27"/>
    </sheetView>
  </sheetViews>
  <sheetFormatPr defaultRowHeight="12.75" x14ac:dyDescent="0.2"/>
  <cols>
    <col min="1" max="9" width="10.140625" customWidth="1"/>
  </cols>
  <sheetData>
    <row r="1" spans="1:24" ht="53.25" customHeight="1" x14ac:dyDescent="0.2"/>
    <row r="3" spans="1:24" ht="16.7" customHeight="1" x14ac:dyDescent="0.2">
      <c r="A3" s="352" t="s">
        <v>178</v>
      </c>
      <c r="B3" s="352"/>
      <c r="C3" s="352"/>
      <c r="D3" s="352"/>
      <c r="E3" s="352"/>
      <c r="F3" s="352"/>
      <c r="G3" s="352"/>
      <c r="H3" s="352"/>
      <c r="I3" s="352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1:24" x14ac:dyDescent="0.2">
      <c r="J4" s="264"/>
      <c r="K4" s="264"/>
      <c r="L4" s="264"/>
      <c r="M4" s="264"/>
      <c r="N4" s="264"/>
      <c r="O4" s="264"/>
      <c r="P4" s="264"/>
      <c r="Q4" s="264"/>
      <c r="R4" s="264"/>
      <c r="S4" s="264"/>
      <c r="U4" s="294"/>
      <c r="V4" s="295"/>
      <c r="W4" s="296"/>
      <c r="X4" s="297"/>
    </row>
    <row r="5" spans="1:24" x14ac:dyDescent="0.2">
      <c r="J5" s="264"/>
      <c r="K5" s="264"/>
      <c r="L5" s="264"/>
      <c r="M5" s="264"/>
      <c r="N5" s="264"/>
      <c r="O5" s="264"/>
      <c r="P5" s="264"/>
      <c r="Q5" s="264"/>
      <c r="R5" s="264"/>
      <c r="S5" s="264"/>
      <c r="U5" s="294"/>
      <c r="V5" s="295"/>
      <c r="W5" s="296"/>
      <c r="X5" s="297"/>
    </row>
    <row r="6" spans="1:24" x14ac:dyDescent="0.2">
      <c r="J6" s="264"/>
      <c r="K6" s="264"/>
      <c r="L6" s="264"/>
      <c r="M6" s="264"/>
      <c r="N6" s="264"/>
      <c r="O6" s="264"/>
      <c r="P6" s="264"/>
      <c r="Q6" s="264"/>
      <c r="R6" s="264"/>
      <c r="S6" s="264"/>
      <c r="U6" s="294"/>
      <c r="V6" s="295"/>
      <c r="W6" s="296"/>
      <c r="X6" s="297"/>
    </row>
    <row r="7" spans="1:24" x14ac:dyDescent="0.2">
      <c r="J7" s="264"/>
      <c r="K7" s="264"/>
      <c r="L7" s="264"/>
      <c r="M7" s="264"/>
      <c r="N7" s="264"/>
      <c r="O7" s="264"/>
      <c r="P7" s="264"/>
      <c r="Q7" s="264"/>
      <c r="R7" s="264"/>
      <c r="S7" s="264"/>
      <c r="U7" s="294"/>
      <c r="V7" s="295"/>
      <c r="W7" s="296"/>
      <c r="X7" s="297"/>
    </row>
    <row r="8" spans="1:24" x14ac:dyDescent="0.2">
      <c r="J8" s="264"/>
      <c r="K8" s="264"/>
      <c r="L8" s="264"/>
      <c r="M8" s="264"/>
      <c r="N8" s="264"/>
      <c r="O8" s="264"/>
      <c r="P8" s="264"/>
      <c r="Q8" s="264"/>
      <c r="R8" s="264"/>
      <c r="S8" s="264"/>
      <c r="U8" s="294"/>
      <c r="V8" s="295"/>
      <c r="W8" s="296"/>
      <c r="X8" s="298"/>
    </row>
    <row r="9" spans="1:24" x14ac:dyDescent="0.2">
      <c r="J9" s="264"/>
      <c r="K9" s="264"/>
      <c r="L9" s="264"/>
      <c r="M9" s="264"/>
      <c r="N9" s="264"/>
      <c r="O9" s="264"/>
      <c r="P9" s="264"/>
      <c r="Q9" s="264"/>
      <c r="R9" s="264"/>
      <c r="S9" s="264"/>
      <c r="U9" s="294"/>
      <c r="V9" s="295"/>
      <c r="W9" s="296"/>
      <c r="X9" s="297"/>
    </row>
    <row r="10" spans="1:24" x14ac:dyDescent="0.2"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U10" s="294"/>
      <c r="V10" s="295"/>
      <c r="W10" s="296"/>
      <c r="X10" s="297"/>
    </row>
    <row r="11" spans="1:24" x14ac:dyDescent="0.2"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U11" s="294"/>
      <c r="V11" s="295"/>
      <c r="W11" s="296"/>
      <c r="X11" s="297"/>
    </row>
    <row r="12" spans="1:24" x14ac:dyDescent="0.2"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U12" s="294"/>
      <c r="V12" s="295"/>
      <c r="W12" s="296"/>
      <c r="X12" s="297"/>
    </row>
    <row r="13" spans="1:24" x14ac:dyDescent="0.2"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U13" s="294"/>
      <c r="V13" s="295"/>
      <c r="W13" s="296"/>
      <c r="X13" s="298"/>
    </row>
    <row r="14" spans="1:24" x14ac:dyDescent="0.2">
      <c r="J14" s="264"/>
      <c r="K14" s="264"/>
      <c r="L14" s="264"/>
      <c r="M14" s="264"/>
      <c r="N14" s="264"/>
      <c r="O14" s="264"/>
      <c r="P14" s="264"/>
      <c r="Q14" s="264"/>
      <c r="R14" s="264"/>
      <c r="S14" s="264"/>
    </row>
    <row r="15" spans="1:24" x14ac:dyDescent="0.2">
      <c r="J15" s="264"/>
      <c r="K15" s="264"/>
      <c r="L15" s="264"/>
      <c r="M15" s="264"/>
      <c r="N15" s="264"/>
      <c r="O15" s="264"/>
      <c r="P15" s="264"/>
      <c r="Q15" s="264"/>
      <c r="R15" s="264"/>
      <c r="S15" s="264"/>
    </row>
    <row r="16" spans="1:24" x14ac:dyDescent="0.2">
      <c r="J16" s="264"/>
      <c r="K16" s="264"/>
      <c r="L16" s="264"/>
      <c r="M16" s="264"/>
      <c r="N16" s="264"/>
      <c r="O16" s="264"/>
      <c r="P16" s="264"/>
      <c r="Q16" s="264"/>
      <c r="R16" s="264"/>
      <c r="S16" s="264"/>
    </row>
    <row r="17" spans="6:19" x14ac:dyDescent="0.2">
      <c r="J17" s="264"/>
      <c r="K17" s="264"/>
      <c r="L17" s="264"/>
      <c r="M17" s="264"/>
      <c r="N17" s="264"/>
      <c r="O17" s="264"/>
      <c r="P17" s="264"/>
      <c r="Q17" s="264"/>
      <c r="R17" s="264"/>
      <c r="S17" s="264"/>
    </row>
    <row r="18" spans="6:19" x14ac:dyDescent="0.2">
      <c r="J18" s="264"/>
      <c r="K18" s="264"/>
      <c r="L18" s="264"/>
      <c r="M18" s="264"/>
      <c r="N18" s="264"/>
      <c r="O18" s="264"/>
      <c r="P18" s="264"/>
      <c r="Q18" s="264"/>
      <c r="R18" s="264"/>
      <c r="S18" s="264"/>
    </row>
    <row r="19" spans="6:19" x14ac:dyDescent="0.2">
      <c r="J19" s="264"/>
      <c r="K19" s="264"/>
      <c r="L19" s="264"/>
      <c r="M19" s="264"/>
      <c r="N19" s="264"/>
      <c r="O19" s="264"/>
      <c r="P19" s="264"/>
      <c r="Q19" s="264"/>
      <c r="R19" s="264"/>
      <c r="S19" s="264"/>
    </row>
    <row r="20" spans="6:19" x14ac:dyDescent="0.2">
      <c r="J20" s="264"/>
      <c r="K20" s="264"/>
      <c r="L20" s="264"/>
      <c r="M20" s="264"/>
      <c r="N20" s="264"/>
      <c r="O20" s="264"/>
      <c r="P20" s="264"/>
      <c r="Q20" s="264"/>
      <c r="R20" s="264"/>
      <c r="S20" s="264"/>
    </row>
    <row r="21" spans="6:19" x14ac:dyDescent="0.2">
      <c r="J21" s="264"/>
      <c r="K21" s="264"/>
      <c r="L21" s="264"/>
      <c r="M21" s="264"/>
      <c r="N21" s="264"/>
      <c r="O21" s="264"/>
      <c r="P21" s="264"/>
      <c r="Q21" s="264"/>
      <c r="R21" s="264"/>
      <c r="S21" s="264"/>
    </row>
    <row r="22" spans="6:19" x14ac:dyDescent="0.2">
      <c r="J22" s="264"/>
      <c r="K22" s="264"/>
      <c r="L22" s="264"/>
      <c r="M22" s="264"/>
      <c r="N22" s="264"/>
      <c r="O22" s="264"/>
      <c r="P22" s="264"/>
      <c r="Q22" s="264"/>
      <c r="R22" s="264"/>
      <c r="S22" s="264"/>
    </row>
    <row r="23" spans="6:19" x14ac:dyDescent="0.2">
      <c r="J23" s="264"/>
      <c r="K23" s="264"/>
      <c r="L23" s="264"/>
      <c r="M23" s="264"/>
      <c r="N23" s="264"/>
      <c r="O23" s="264"/>
      <c r="P23" s="264"/>
      <c r="Q23" s="264"/>
      <c r="R23" s="264"/>
      <c r="S23" s="264"/>
    </row>
    <row r="24" spans="6:19" x14ac:dyDescent="0.2">
      <c r="J24" s="264"/>
      <c r="K24" s="264"/>
      <c r="L24" s="264"/>
      <c r="M24" s="264"/>
      <c r="N24" s="264"/>
      <c r="O24" s="264"/>
      <c r="P24" s="264"/>
      <c r="Q24" s="264"/>
      <c r="R24" s="264"/>
      <c r="S24" s="264"/>
    </row>
    <row r="25" spans="6:19" x14ac:dyDescent="0.2">
      <c r="J25" s="264"/>
      <c r="K25" s="264"/>
      <c r="L25" s="264"/>
      <c r="M25" s="264"/>
      <c r="N25" s="264"/>
      <c r="O25" s="264"/>
      <c r="P25" s="264"/>
      <c r="Q25" s="264"/>
      <c r="R25" s="264"/>
      <c r="S25" s="264"/>
    </row>
    <row r="26" spans="6:19" x14ac:dyDescent="0.2">
      <c r="J26" s="264"/>
      <c r="K26" s="264"/>
      <c r="L26" s="264"/>
      <c r="M26" s="264"/>
      <c r="N26" s="264"/>
      <c r="O26" s="264"/>
      <c r="P26" s="264"/>
      <c r="Q26" s="264"/>
      <c r="R26" s="264"/>
      <c r="S26" s="264"/>
    </row>
    <row r="28" spans="6:19" x14ac:dyDescent="0.2">
      <c r="F28" s="65"/>
    </row>
    <row r="29" spans="6:19" x14ac:dyDescent="0.2">
      <c r="F29" s="65"/>
    </row>
    <row r="30" spans="6:19" x14ac:dyDescent="0.2">
      <c r="F30" s="65"/>
    </row>
    <row r="33" spans="1:9" ht="16.7" customHeight="1" x14ac:dyDescent="0.2">
      <c r="A33" s="320" t="s">
        <v>117</v>
      </c>
      <c r="B33" s="320"/>
      <c r="C33" s="320"/>
      <c r="D33" s="320"/>
      <c r="E33" s="320"/>
      <c r="F33" s="320"/>
      <c r="G33" s="320"/>
      <c r="H33" s="320"/>
      <c r="I33" s="320"/>
    </row>
    <row r="56" spans="2:5" x14ac:dyDescent="0.2">
      <c r="B56" s="294"/>
      <c r="C56" s="295"/>
      <c r="D56" s="296"/>
      <c r="E56" s="297"/>
    </row>
    <row r="57" spans="2:5" x14ac:dyDescent="0.2">
      <c r="B57" s="294"/>
      <c r="C57" s="295"/>
      <c r="D57" s="296"/>
      <c r="E57" s="297"/>
    </row>
    <row r="58" spans="2:5" x14ac:dyDescent="0.2">
      <c r="B58" s="294"/>
      <c r="C58" s="295"/>
      <c r="D58" s="296"/>
      <c r="E58" s="297"/>
    </row>
    <row r="59" spans="2:5" x14ac:dyDescent="0.2">
      <c r="B59" s="294"/>
      <c r="C59" s="295"/>
      <c r="D59" s="296"/>
      <c r="E59" s="297"/>
    </row>
    <row r="60" spans="2:5" x14ac:dyDescent="0.2">
      <c r="B60" s="294"/>
      <c r="C60" s="295"/>
      <c r="D60" s="296"/>
      <c r="E60" s="298"/>
    </row>
    <row r="61" spans="2:5" x14ac:dyDescent="0.2">
      <c r="B61" s="294"/>
      <c r="C61" s="295"/>
      <c r="D61" s="296"/>
      <c r="E61" s="297"/>
    </row>
    <row r="62" spans="2:5" x14ac:dyDescent="0.2">
      <c r="B62" s="294"/>
      <c r="C62" s="295"/>
      <c r="D62" s="296"/>
      <c r="E62" s="297"/>
    </row>
    <row r="63" spans="2:5" x14ac:dyDescent="0.2">
      <c r="B63" s="294"/>
      <c r="C63" s="295"/>
      <c r="D63" s="296"/>
      <c r="E63" s="297"/>
    </row>
    <row r="64" spans="2:5" x14ac:dyDescent="0.2">
      <c r="B64" s="294"/>
      <c r="C64" s="295"/>
      <c r="D64" s="296"/>
      <c r="E64" s="297"/>
    </row>
    <row r="65" spans="2:5" x14ac:dyDescent="0.2">
      <c r="B65" s="294"/>
      <c r="C65" s="295"/>
      <c r="D65" s="296"/>
      <c r="E65" s="298"/>
    </row>
  </sheetData>
  <mergeCells count="2">
    <mergeCell ref="A33:I33"/>
    <mergeCell ref="A3:I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7"/>
  <sheetViews>
    <sheetView zoomScaleNormal="100" workbookViewId="0">
      <selection activeCell="H27" sqref="H27"/>
    </sheetView>
  </sheetViews>
  <sheetFormatPr defaultRowHeight="12.75" x14ac:dyDescent="0.2"/>
  <cols>
    <col min="1" max="1" width="1.5703125" style="9" customWidth="1"/>
    <col min="2" max="2" width="19.85546875" style="9" customWidth="1"/>
    <col min="3" max="3" width="8.5703125" style="23" bestFit="1" customWidth="1"/>
    <col min="4" max="4" width="3.42578125" style="9" customWidth="1"/>
    <col min="5" max="5" width="8.28515625" style="9" customWidth="1"/>
    <col min="6" max="7" width="11.28515625" style="9" customWidth="1"/>
    <col min="8" max="8" width="9" style="9" customWidth="1"/>
    <col min="9" max="9" width="11.28515625" style="9" customWidth="1"/>
    <col min="10" max="10" width="12.140625" style="9" customWidth="1"/>
    <col min="11" max="16384" width="9.140625" style="9"/>
  </cols>
  <sheetData>
    <row r="1" spans="1:11" ht="35.25" customHeight="1" x14ac:dyDescent="0.25">
      <c r="A1" s="340" t="s">
        <v>116</v>
      </c>
      <c r="B1" s="345"/>
      <c r="C1" s="345"/>
      <c r="D1" s="345"/>
      <c r="E1" s="345"/>
      <c r="F1" s="345"/>
      <c r="G1" s="345"/>
      <c r="H1" s="345"/>
      <c r="I1" s="345"/>
      <c r="J1" s="345"/>
      <c r="K1" s="15"/>
    </row>
    <row r="2" spans="1:11" ht="9" customHeight="1" x14ac:dyDescent="0.2">
      <c r="B2" s="16"/>
      <c r="C2" s="17"/>
      <c r="D2" s="16"/>
      <c r="E2" s="16"/>
      <c r="F2" s="16"/>
      <c r="G2" s="16"/>
      <c r="H2" s="16"/>
    </row>
    <row r="3" spans="1:11" ht="27" customHeight="1" x14ac:dyDescent="0.2">
      <c r="A3" s="364" t="s">
        <v>0</v>
      </c>
      <c r="B3" s="365"/>
      <c r="C3" s="365"/>
      <c r="D3" s="366"/>
      <c r="E3" s="373" t="s">
        <v>42</v>
      </c>
      <c r="F3" s="376" t="s">
        <v>43</v>
      </c>
      <c r="G3" s="377"/>
      <c r="H3" s="373" t="s">
        <v>42</v>
      </c>
      <c r="I3" s="378" t="s">
        <v>145</v>
      </c>
      <c r="J3" s="376"/>
    </row>
    <row r="4" spans="1:11" ht="20.100000000000001" customHeight="1" x14ac:dyDescent="0.2">
      <c r="A4" s="367"/>
      <c r="B4" s="368"/>
      <c r="C4" s="368"/>
      <c r="D4" s="369"/>
      <c r="E4" s="374"/>
      <c r="F4" s="379" t="s">
        <v>44</v>
      </c>
      <c r="G4" s="381" t="s">
        <v>45</v>
      </c>
      <c r="H4" s="374"/>
      <c r="I4" s="379" t="s">
        <v>44</v>
      </c>
      <c r="J4" s="374" t="s">
        <v>45</v>
      </c>
    </row>
    <row r="5" spans="1:11" ht="20.100000000000001" customHeight="1" x14ac:dyDescent="0.2">
      <c r="A5" s="370"/>
      <c r="B5" s="371"/>
      <c r="C5" s="371"/>
      <c r="D5" s="372"/>
      <c r="E5" s="375"/>
      <c r="F5" s="380"/>
      <c r="G5" s="382"/>
      <c r="H5" s="375"/>
      <c r="I5" s="380"/>
      <c r="J5" s="380"/>
    </row>
    <row r="6" spans="1:11" ht="18.95" customHeight="1" x14ac:dyDescent="0.25">
      <c r="A6" s="179"/>
      <c r="B6" s="180" t="s">
        <v>48</v>
      </c>
      <c r="C6" s="181">
        <v>2020</v>
      </c>
      <c r="D6" s="182" t="s">
        <v>16</v>
      </c>
      <c r="E6" s="183" t="s">
        <v>61</v>
      </c>
      <c r="F6" s="211">
        <v>72766.866999999998</v>
      </c>
      <c r="G6" s="211">
        <v>49521.476000000002</v>
      </c>
      <c r="H6" s="238" t="s">
        <v>8</v>
      </c>
      <c r="I6" s="209">
        <v>21572.876890857999</v>
      </c>
      <c r="J6" s="239">
        <v>21385.293902998001</v>
      </c>
    </row>
    <row r="7" spans="1:11" ht="24.95" customHeight="1" x14ac:dyDescent="0.2">
      <c r="A7" s="126"/>
      <c r="B7" s="28"/>
      <c r="C7" s="161"/>
      <c r="D7" s="91" t="s">
        <v>17</v>
      </c>
      <c r="E7" s="92" t="s">
        <v>6</v>
      </c>
      <c r="F7" s="48">
        <v>3373.0720000000001</v>
      </c>
      <c r="G7" s="48">
        <v>2315.6790000000001</v>
      </c>
      <c r="H7" s="240"/>
      <c r="I7" s="241"/>
      <c r="J7" s="242"/>
    </row>
    <row r="8" spans="1:11" ht="24.95" customHeight="1" x14ac:dyDescent="0.2">
      <c r="A8" s="126"/>
      <c r="B8" s="28"/>
      <c r="C8" s="157">
        <v>2021</v>
      </c>
      <c r="D8" s="91" t="s">
        <v>18</v>
      </c>
      <c r="E8" s="92" t="s">
        <v>61</v>
      </c>
      <c r="F8" s="48">
        <v>81842.937000000005</v>
      </c>
      <c r="G8" s="48">
        <v>56982.366999999998</v>
      </c>
      <c r="H8" s="240" t="s">
        <v>8</v>
      </c>
      <c r="I8" s="241">
        <v>21714.283553851001</v>
      </c>
      <c r="J8" s="242">
        <v>21556.223164601</v>
      </c>
    </row>
    <row r="9" spans="1:11" ht="24.95" customHeight="1" x14ac:dyDescent="0.2">
      <c r="A9" s="126"/>
      <c r="B9" s="128"/>
      <c r="C9" s="157"/>
      <c r="D9" s="91" t="s">
        <v>19</v>
      </c>
      <c r="E9" s="92" t="s">
        <v>6</v>
      </c>
      <c r="F9" s="48">
        <v>3769.0830000000001</v>
      </c>
      <c r="G9" s="48">
        <v>2643.43</v>
      </c>
      <c r="H9" s="240"/>
      <c r="I9" s="243"/>
      <c r="J9" s="244"/>
    </row>
    <row r="10" spans="1:11" ht="24.95" customHeight="1" x14ac:dyDescent="0.2">
      <c r="A10" s="126"/>
      <c r="B10" s="362" t="s">
        <v>52</v>
      </c>
      <c r="C10" s="363"/>
      <c r="D10" s="91" t="s">
        <v>20</v>
      </c>
      <c r="E10" s="92" t="s">
        <v>3</v>
      </c>
      <c r="F10" s="245">
        <v>112.4728057895</v>
      </c>
      <c r="G10" s="245">
        <v>115.06597057</v>
      </c>
      <c r="H10" s="240" t="s">
        <v>3</v>
      </c>
      <c r="I10" s="246">
        <v>100.65548356719999</v>
      </c>
      <c r="J10" s="247">
        <v>100.799284136</v>
      </c>
    </row>
    <row r="11" spans="1:11" ht="24.95" customHeight="1" x14ac:dyDescent="0.2">
      <c r="A11" s="126"/>
      <c r="B11" s="28" t="s">
        <v>49</v>
      </c>
      <c r="C11" s="161">
        <v>2020</v>
      </c>
      <c r="D11" s="91" t="s">
        <v>21</v>
      </c>
      <c r="E11" s="92" t="s">
        <v>61</v>
      </c>
      <c r="F11" s="48">
        <v>33244.898999999998</v>
      </c>
      <c r="G11" s="48">
        <v>32724.157999999999</v>
      </c>
      <c r="H11" s="240" t="s">
        <v>8</v>
      </c>
      <c r="I11" s="241">
        <v>7909.5689301579996</v>
      </c>
      <c r="J11" s="242">
        <v>7902.4046627919997</v>
      </c>
    </row>
    <row r="12" spans="1:11" ht="24.95" customHeight="1" x14ac:dyDescent="0.2">
      <c r="A12" s="126"/>
      <c r="B12" s="28"/>
      <c r="C12" s="161"/>
      <c r="D12" s="91" t="s">
        <v>22</v>
      </c>
      <c r="E12" s="92" t="s">
        <v>6</v>
      </c>
      <c r="F12" s="48">
        <v>4203.1239999999998</v>
      </c>
      <c r="G12" s="48">
        <v>4141.0379999999996</v>
      </c>
      <c r="H12" s="240"/>
      <c r="I12" s="241"/>
      <c r="J12" s="242"/>
    </row>
    <row r="13" spans="1:11" ht="24.95" customHeight="1" x14ac:dyDescent="0.2">
      <c r="A13" s="126"/>
      <c r="B13" s="28"/>
      <c r="C13" s="157">
        <v>2021</v>
      </c>
      <c r="D13" s="91" t="s">
        <v>23</v>
      </c>
      <c r="E13" s="92" t="s">
        <v>61</v>
      </c>
      <c r="F13" s="48">
        <v>36268.03</v>
      </c>
      <c r="G13" s="48">
        <v>35667.817999999999</v>
      </c>
      <c r="H13" s="240" t="s">
        <v>8</v>
      </c>
      <c r="I13" s="241">
        <v>7966.7145896330003</v>
      </c>
      <c r="J13" s="242">
        <v>7957.9676690850001</v>
      </c>
    </row>
    <row r="14" spans="1:11" ht="24.95" customHeight="1" x14ac:dyDescent="0.2">
      <c r="A14" s="126"/>
      <c r="B14" s="128"/>
      <c r="C14" s="157"/>
      <c r="D14" s="91" t="s">
        <v>24</v>
      </c>
      <c r="E14" s="92" t="s">
        <v>6</v>
      </c>
      <c r="F14" s="48">
        <v>4552.4449999999997</v>
      </c>
      <c r="G14" s="48">
        <v>4482.0259999999998</v>
      </c>
      <c r="H14" s="240"/>
      <c r="I14" s="241"/>
      <c r="J14" s="242"/>
    </row>
    <row r="15" spans="1:11" ht="24.95" customHeight="1" x14ac:dyDescent="0.2">
      <c r="A15" s="126"/>
      <c r="B15" s="362" t="s">
        <v>52</v>
      </c>
      <c r="C15" s="363"/>
      <c r="D15" s="91" t="s">
        <v>25</v>
      </c>
      <c r="E15" s="92" t="s">
        <v>3</v>
      </c>
      <c r="F15" s="245">
        <v>109.0935183771</v>
      </c>
      <c r="G15" s="245">
        <v>108.9953727763</v>
      </c>
      <c r="H15" s="248" t="s">
        <v>3</v>
      </c>
      <c r="I15" s="246">
        <v>100.7224876599</v>
      </c>
      <c r="J15" s="247">
        <v>100.703115174</v>
      </c>
    </row>
    <row r="16" spans="1:11" ht="24.95" customHeight="1" x14ac:dyDescent="0.2">
      <c r="A16" s="126"/>
      <c r="B16" s="28" t="s">
        <v>50</v>
      </c>
      <c r="C16" s="161">
        <v>2020</v>
      </c>
      <c r="D16" s="91" t="s">
        <v>26</v>
      </c>
      <c r="E16" s="92" t="s">
        <v>61</v>
      </c>
      <c r="F16" s="48">
        <v>6131.4939999999997</v>
      </c>
      <c r="G16" s="48">
        <v>3474.6320000000001</v>
      </c>
      <c r="H16" s="240" t="s">
        <v>35</v>
      </c>
      <c r="I16" s="241">
        <v>32188.854765467</v>
      </c>
      <c r="J16" s="242">
        <v>32105.335132038999</v>
      </c>
    </row>
    <row r="17" spans="1:10" ht="24.95" customHeight="1" x14ac:dyDescent="0.2">
      <c r="A17" s="126"/>
      <c r="B17" s="128"/>
      <c r="C17" s="157">
        <v>2021</v>
      </c>
      <c r="D17" s="91">
        <v>12</v>
      </c>
      <c r="E17" s="92" t="s">
        <v>61</v>
      </c>
      <c r="F17" s="48">
        <v>8868.1119999999992</v>
      </c>
      <c r="G17" s="48">
        <v>5309.4089999999997</v>
      </c>
      <c r="H17" s="240" t="s">
        <v>35</v>
      </c>
      <c r="I17" s="241">
        <v>33972.234140362001</v>
      </c>
      <c r="J17" s="242">
        <v>34635.239244593999</v>
      </c>
    </row>
    <row r="18" spans="1:10" ht="24.95" customHeight="1" x14ac:dyDescent="0.2">
      <c r="A18" s="126"/>
      <c r="B18" s="362" t="s">
        <v>52</v>
      </c>
      <c r="C18" s="363"/>
      <c r="D18" s="91">
        <v>13</v>
      </c>
      <c r="E18" s="92" t="s">
        <v>3</v>
      </c>
      <c r="F18" s="245">
        <v>144.6321565348</v>
      </c>
      <c r="G18" s="245">
        <v>152.80493013360001</v>
      </c>
      <c r="H18" s="248" t="s">
        <v>3</v>
      </c>
      <c r="I18" s="246">
        <v>105.5403629234</v>
      </c>
      <c r="J18" s="247">
        <v>107.8800115375</v>
      </c>
    </row>
    <row r="19" spans="1:10" ht="24.95" customHeight="1" x14ac:dyDescent="0.2">
      <c r="A19" s="126"/>
      <c r="B19" s="28" t="s">
        <v>163</v>
      </c>
      <c r="C19" s="161">
        <v>2020</v>
      </c>
      <c r="D19" s="91">
        <v>14</v>
      </c>
      <c r="E19" s="92" t="s">
        <v>61</v>
      </c>
      <c r="F19" s="48">
        <v>1849.26</v>
      </c>
      <c r="G19" s="48">
        <v>751.39800000000002</v>
      </c>
      <c r="H19" s="240" t="s">
        <v>35</v>
      </c>
      <c r="I19" s="241">
        <v>5183.0052719639998</v>
      </c>
      <c r="J19" s="242">
        <v>8495.0763699679992</v>
      </c>
    </row>
    <row r="20" spans="1:10" ht="24.95" customHeight="1" x14ac:dyDescent="0.2">
      <c r="A20" s="126"/>
      <c r="B20" s="128"/>
      <c r="C20" s="157">
        <v>2021</v>
      </c>
      <c r="D20" s="91">
        <v>15</v>
      </c>
      <c r="E20" s="92" t="s">
        <v>61</v>
      </c>
      <c r="F20" s="48">
        <v>1773.9159999999999</v>
      </c>
      <c r="G20" s="48">
        <v>741.86099999999999</v>
      </c>
      <c r="H20" s="240" t="s">
        <v>35</v>
      </c>
      <c r="I20" s="241">
        <v>5335.5189744729996</v>
      </c>
      <c r="J20" s="242">
        <v>9292.0789598939991</v>
      </c>
    </row>
    <row r="21" spans="1:10" ht="24.95" customHeight="1" x14ac:dyDescent="0.2">
      <c r="A21" s="126"/>
      <c r="B21" s="362" t="s">
        <v>52</v>
      </c>
      <c r="C21" s="363"/>
      <c r="D21" s="91">
        <v>16</v>
      </c>
      <c r="E21" s="92" t="s">
        <v>3</v>
      </c>
      <c r="F21" s="245">
        <v>95.925721640000006</v>
      </c>
      <c r="G21" s="245">
        <v>98.730765852499999</v>
      </c>
      <c r="H21" s="248" t="s">
        <v>3</v>
      </c>
      <c r="I21" s="246">
        <v>102.9425727837</v>
      </c>
      <c r="J21" s="247">
        <v>109.3819355497</v>
      </c>
    </row>
    <row r="22" spans="1:10" ht="24.95" customHeight="1" x14ac:dyDescent="0.2">
      <c r="A22" s="126"/>
      <c r="B22" s="28" t="s">
        <v>51</v>
      </c>
      <c r="C22" s="161">
        <v>2020</v>
      </c>
      <c r="D22" s="91">
        <v>17</v>
      </c>
      <c r="E22" s="92" t="s">
        <v>61</v>
      </c>
      <c r="F22" s="241">
        <v>108.247</v>
      </c>
      <c r="G22" s="222">
        <v>100.253</v>
      </c>
      <c r="H22" s="240" t="s">
        <v>8</v>
      </c>
      <c r="I22" s="241">
        <v>42853.127474268003</v>
      </c>
      <c r="J22" s="242">
        <v>42824.861170440003</v>
      </c>
    </row>
    <row r="23" spans="1:10" ht="24.95" customHeight="1" x14ac:dyDescent="0.2">
      <c r="A23" s="126"/>
      <c r="B23" s="128"/>
      <c r="C23" s="157">
        <v>2021</v>
      </c>
      <c r="D23" s="91">
        <v>18</v>
      </c>
      <c r="E23" s="92" t="s">
        <v>61</v>
      </c>
      <c r="F23" s="241">
        <v>115.173</v>
      </c>
      <c r="G23" s="222">
        <v>22.527000000000001</v>
      </c>
      <c r="H23" s="240" t="s">
        <v>8</v>
      </c>
      <c r="I23" s="241">
        <v>42577.818853974</v>
      </c>
      <c r="J23" s="242">
        <v>42826.996197719003</v>
      </c>
    </row>
    <row r="24" spans="1:10" ht="24.95" customHeight="1" x14ac:dyDescent="0.2">
      <c r="A24" s="126"/>
      <c r="B24" s="362" t="s">
        <v>52</v>
      </c>
      <c r="C24" s="363"/>
      <c r="D24" s="91">
        <v>19</v>
      </c>
      <c r="E24" s="92" t="s">
        <v>3</v>
      </c>
      <c r="F24" s="245">
        <v>106.3983297459</v>
      </c>
      <c r="G24" s="245">
        <v>22.470150519200001</v>
      </c>
      <c r="H24" s="240" t="s">
        <v>3</v>
      </c>
      <c r="I24" s="246">
        <v>99.357553026999994</v>
      </c>
      <c r="J24" s="247">
        <v>100.0049854856</v>
      </c>
    </row>
    <row r="25" spans="1:10" s="18" customFormat="1" ht="24.95" customHeight="1" x14ac:dyDescent="0.2">
      <c r="A25" s="129"/>
      <c r="B25" s="28" t="s">
        <v>141</v>
      </c>
      <c r="C25" s="161">
        <v>2020</v>
      </c>
      <c r="D25" s="91">
        <v>20</v>
      </c>
      <c r="E25" s="92" t="s">
        <v>61</v>
      </c>
      <c r="F25" s="48">
        <v>234.14699999999999</v>
      </c>
      <c r="G25" s="48">
        <v>188.214</v>
      </c>
      <c r="H25" s="240" t="s">
        <v>35</v>
      </c>
      <c r="I25" s="241">
        <v>20183.346263252999</v>
      </c>
      <c r="J25" s="242">
        <v>19940.036020765001</v>
      </c>
    </row>
    <row r="26" spans="1:10" s="18" customFormat="1" ht="24.95" customHeight="1" x14ac:dyDescent="0.2">
      <c r="A26" s="129"/>
      <c r="B26" s="28"/>
      <c r="C26" s="157">
        <v>2021</v>
      </c>
      <c r="D26" s="91">
        <v>21</v>
      </c>
      <c r="E26" s="92" t="s">
        <v>61</v>
      </c>
      <c r="F26" s="48">
        <v>219.124</v>
      </c>
      <c r="G26" s="48">
        <v>182.84399999999999</v>
      </c>
      <c r="H26" s="240" t="s">
        <v>35</v>
      </c>
      <c r="I26" s="241">
        <v>20029.616087751001</v>
      </c>
      <c r="J26" s="242">
        <v>19848.458532348999</v>
      </c>
    </row>
    <row r="27" spans="1:10" s="18" customFormat="1" ht="24.95" customHeight="1" x14ac:dyDescent="0.2">
      <c r="A27" s="129"/>
      <c r="B27" s="362" t="s">
        <v>52</v>
      </c>
      <c r="C27" s="363"/>
      <c r="D27" s="91">
        <v>22</v>
      </c>
      <c r="E27" s="92" t="s">
        <v>3</v>
      </c>
      <c r="F27" s="246">
        <v>93.583945128500005</v>
      </c>
      <c r="G27" s="249">
        <v>97.146864739099996</v>
      </c>
      <c r="H27" s="240" t="s">
        <v>3</v>
      </c>
      <c r="I27" s="245">
        <v>99.238331575499998</v>
      </c>
      <c r="J27" s="250">
        <v>99.540735591800001</v>
      </c>
    </row>
    <row r="28" spans="1:10" s="18" customFormat="1" ht="24.95" customHeight="1" x14ac:dyDescent="0.2">
      <c r="A28" s="129"/>
      <c r="B28" s="28" t="s">
        <v>142</v>
      </c>
      <c r="C28" s="161">
        <v>2020</v>
      </c>
      <c r="D28" s="91">
        <v>23</v>
      </c>
      <c r="E28" s="92" t="s">
        <v>61</v>
      </c>
      <c r="F28" s="48">
        <v>5553.0439999999999</v>
      </c>
      <c r="G28" s="48">
        <v>3943.549</v>
      </c>
      <c r="H28" s="240" t="s">
        <v>8</v>
      </c>
      <c r="I28" s="48">
        <v>10993.884415654</v>
      </c>
      <c r="J28" s="251">
        <v>11136.193945555</v>
      </c>
    </row>
    <row r="29" spans="1:10" s="18" customFormat="1" ht="24.95" customHeight="1" x14ac:dyDescent="0.2">
      <c r="A29" s="129"/>
      <c r="B29" s="128"/>
      <c r="C29" s="157">
        <v>2021</v>
      </c>
      <c r="D29" s="91">
        <v>24</v>
      </c>
      <c r="E29" s="92" t="s">
        <v>61</v>
      </c>
      <c r="F29" s="48">
        <v>5325.9089999999997</v>
      </c>
      <c r="G29" s="48">
        <v>3391.2660000000001</v>
      </c>
      <c r="H29" s="240" t="s">
        <v>8</v>
      </c>
      <c r="I29" s="48">
        <v>10129.943567300001</v>
      </c>
      <c r="J29" s="251">
        <v>10376.270159625001</v>
      </c>
    </row>
    <row r="30" spans="1:10" s="18" customFormat="1" ht="24.95" customHeight="1" x14ac:dyDescent="0.2">
      <c r="A30" s="129"/>
      <c r="B30" s="362" t="s">
        <v>52</v>
      </c>
      <c r="C30" s="363"/>
      <c r="D30" s="91">
        <v>25</v>
      </c>
      <c r="E30" s="92" t="s">
        <v>3</v>
      </c>
      <c r="F30" s="246">
        <v>95.909720866599997</v>
      </c>
      <c r="G30" s="249">
        <v>85.995279886199995</v>
      </c>
      <c r="H30" s="248" t="s">
        <v>3</v>
      </c>
      <c r="I30" s="245">
        <v>92.141623327199994</v>
      </c>
      <c r="J30" s="250">
        <v>93.176090595700003</v>
      </c>
    </row>
    <row r="31" spans="1:10" s="18" customFormat="1" ht="24.95" customHeight="1" x14ac:dyDescent="0.2">
      <c r="A31" s="129"/>
      <c r="B31" s="32" t="s">
        <v>164</v>
      </c>
      <c r="C31" s="162">
        <v>2020</v>
      </c>
      <c r="D31" s="111">
        <v>26</v>
      </c>
      <c r="E31" s="105" t="s">
        <v>61</v>
      </c>
      <c r="F31" s="193">
        <v>120108.245</v>
      </c>
      <c r="G31" s="193">
        <v>90799.317999999999</v>
      </c>
      <c r="H31" s="149" t="s">
        <v>111</v>
      </c>
      <c r="I31" s="150" t="s">
        <v>111</v>
      </c>
      <c r="J31" s="151" t="s">
        <v>111</v>
      </c>
    </row>
    <row r="32" spans="1:10" s="18" customFormat="1" ht="24.95" customHeight="1" x14ac:dyDescent="0.2">
      <c r="A32" s="129"/>
      <c r="B32" s="19"/>
      <c r="C32" s="163">
        <v>2021</v>
      </c>
      <c r="D32" s="111">
        <v>27</v>
      </c>
      <c r="E32" s="105" t="s">
        <v>61</v>
      </c>
      <c r="F32" s="193">
        <v>134738.785</v>
      </c>
      <c r="G32" s="193">
        <v>102425.197</v>
      </c>
      <c r="H32" s="149" t="s">
        <v>111</v>
      </c>
      <c r="I32" s="150" t="s">
        <v>111</v>
      </c>
      <c r="J32" s="151" t="s">
        <v>111</v>
      </c>
    </row>
    <row r="33" spans="1:14" s="20" customFormat="1" ht="21" customHeight="1" x14ac:dyDescent="0.2">
      <c r="A33" s="130"/>
      <c r="B33" s="383" t="s">
        <v>52</v>
      </c>
      <c r="C33" s="384"/>
      <c r="D33" s="125">
        <v>28</v>
      </c>
      <c r="E33" s="108" t="s">
        <v>3</v>
      </c>
      <c r="F33" s="252">
        <v>112.181128781</v>
      </c>
      <c r="G33" s="253">
        <v>112.80392766830001</v>
      </c>
      <c r="H33" s="255" t="s">
        <v>111</v>
      </c>
      <c r="I33" s="152" t="s">
        <v>111</v>
      </c>
      <c r="J33" s="153" t="s">
        <v>111</v>
      </c>
    </row>
    <row r="34" spans="1:14" ht="16.7" customHeight="1" x14ac:dyDescent="0.2">
      <c r="A34" s="329" t="s">
        <v>66</v>
      </c>
      <c r="B34" s="329"/>
      <c r="C34" s="329"/>
      <c r="D34" s="329"/>
      <c r="E34" s="329"/>
      <c r="F34" s="329"/>
      <c r="G34" s="329"/>
      <c r="H34" s="329"/>
      <c r="I34" s="329"/>
      <c r="J34" s="329"/>
    </row>
    <row r="35" spans="1:14" ht="12.75" customHeight="1" x14ac:dyDescent="0.2">
      <c r="A35" s="329" t="s">
        <v>129</v>
      </c>
      <c r="B35" s="329"/>
      <c r="C35" s="329"/>
      <c r="D35" s="329"/>
      <c r="E35" s="329"/>
      <c r="F35" s="329"/>
      <c r="G35" s="329"/>
      <c r="H35" s="329"/>
      <c r="I35" s="329"/>
      <c r="J35" s="329"/>
    </row>
    <row r="36" spans="1:14" ht="12.75" customHeight="1" x14ac:dyDescent="0.2">
      <c r="A36" s="329" t="s">
        <v>168</v>
      </c>
      <c r="B36" s="329"/>
      <c r="C36" s="329"/>
      <c r="D36" s="329"/>
      <c r="E36" s="329"/>
      <c r="F36" s="329"/>
      <c r="G36" s="329"/>
      <c r="H36" s="329"/>
      <c r="I36" s="329"/>
      <c r="J36" s="329"/>
    </row>
    <row r="37" spans="1:14" ht="16.7" customHeight="1" x14ac:dyDescent="0.2">
      <c r="A37" s="385" t="s">
        <v>62</v>
      </c>
      <c r="B37" s="385"/>
      <c r="C37" s="385"/>
      <c r="D37" s="385"/>
      <c r="E37" s="385"/>
      <c r="F37" s="385"/>
      <c r="G37" s="385"/>
      <c r="H37" s="385"/>
      <c r="I37" s="385"/>
      <c r="J37" s="385"/>
    </row>
    <row r="38" spans="1:14" ht="24.75" customHeight="1" x14ac:dyDescent="0.2">
      <c r="A38" s="164"/>
      <c r="B38" s="386" t="s">
        <v>122</v>
      </c>
      <c r="C38" s="386"/>
      <c r="D38" s="386"/>
      <c r="E38" s="386"/>
      <c r="F38" s="386"/>
      <c r="G38" s="386" t="s">
        <v>144</v>
      </c>
      <c r="H38" s="386"/>
      <c r="I38" s="386"/>
      <c r="J38" s="386"/>
    </row>
    <row r="39" spans="1:14" x14ac:dyDescent="0.2">
      <c r="A39" s="164"/>
      <c r="B39" s="164"/>
      <c r="C39" s="165"/>
      <c r="D39" s="164"/>
      <c r="E39" s="166"/>
      <c r="F39" s="164"/>
      <c r="G39" s="164"/>
      <c r="H39" s="166"/>
      <c r="I39" s="167"/>
      <c r="J39" s="167"/>
      <c r="M39" s="38"/>
      <c r="N39" s="38"/>
    </row>
    <row r="40" spans="1:14" x14ac:dyDescent="0.2">
      <c r="A40" s="164"/>
      <c r="B40" s="164"/>
      <c r="C40" s="165"/>
      <c r="D40" s="164"/>
      <c r="E40" s="166"/>
      <c r="F40" s="164"/>
      <c r="G40" s="164"/>
      <c r="H40" s="166"/>
      <c r="I40" s="167"/>
      <c r="J40" s="167"/>
      <c r="M40" s="39"/>
      <c r="N40" s="38"/>
    </row>
    <row r="41" spans="1:14" x14ac:dyDescent="0.2">
      <c r="A41" s="21"/>
      <c r="B41" s="21"/>
      <c r="C41" s="22"/>
      <c r="D41" s="21"/>
      <c r="E41" s="14"/>
      <c r="F41" s="21"/>
      <c r="G41" s="21"/>
      <c r="H41" s="14"/>
      <c r="M41" s="39"/>
      <c r="N41" s="38"/>
    </row>
    <row r="42" spans="1:14" x14ac:dyDescent="0.2">
      <c r="A42" s="21"/>
      <c r="B42" s="21"/>
      <c r="C42" s="22"/>
      <c r="D42" s="21"/>
      <c r="E42" s="14"/>
      <c r="F42" s="21"/>
      <c r="G42" s="21"/>
      <c r="H42" s="14"/>
      <c r="M42" s="39"/>
      <c r="N42" s="38"/>
    </row>
    <row r="43" spans="1:14" x14ac:dyDescent="0.2">
      <c r="A43" s="21"/>
      <c r="B43" s="21"/>
      <c r="C43" s="22"/>
      <c r="D43" s="21"/>
      <c r="E43" s="14"/>
      <c r="F43" s="21"/>
      <c r="G43" s="21"/>
      <c r="H43" s="14"/>
      <c r="M43" s="39"/>
      <c r="N43" s="38"/>
    </row>
    <row r="44" spans="1:14" x14ac:dyDescent="0.2">
      <c r="A44" s="21"/>
      <c r="B44" s="21"/>
      <c r="C44" s="22"/>
      <c r="D44" s="21"/>
      <c r="E44" s="14"/>
      <c r="F44" s="21"/>
      <c r="G44" s="21"/>
      <c r="H44" s="14"/>
    </row>
    <row r="45" spans="1:14" x14ac:dyDescent="0.2">
      <c r="A45" s="21"/>
      <c r="B45" s="21"/>
      <c r="C45" s="22"/>
      <c r="D45" s="21"/>
      <c r="E45" s="14"/>
      <c r="F45" s="21"/>
      <c r="G45" s="21"/>
      <c r="H45" s="14"/>
    </row>
    <row r="46" spans="1:14" x14ac:dyDescent="0.2">
      <c r="A46" s="21"/>
      <c r="B46" s="21"/>
      <c r="C46" s="22"/>
      <c r="D46" s="21"/>
      <c r="E46" s="14"/>
      <c r="F46" s="21"/>
      <c r="G46" s="21"/>
      <c r="H46" s="14"/>
    </row>
    <row r="47" spans="1:14" x14ac:dyDescent="0.2">
      <c r="A47" s="21"/>
      <c r="B47" s="21"/>
      <c r="C47" s="22"/>
      <c r="D47" s="21"/>
      <c r="E47" s="14"/>
      <c r="F47" s="21"/>
      <c r="G47" s="21"/>
      <c r="H47" s="14"/>
    </row>
    <row r="48" spans="1:14" ht="14.25" customHeight="1" x14ac:dyDescent="0.2">
      <c r="A48" s="21"/>
      <c r="B48" s="21"/>
      <c r="C48" s="22"/>
      <c r="D48" s="21"/>
      <c r="E48" s="14"/>
      <c r="F48" s="21"/>
      <c r="G48" s="21"/>
      <c r="H48" s="14"/>
    </row>
    <row r="49" spans="1:8" ht="13.5" customHeight="1" x14ac:dyDescent="0.2">
      <c r="A49" s="21"/>
      <c r="B49" s="21"/>
      <c r="C49" s="22"/>
      <c r="D49" s="21"/>
      <c r="E49" s="14"/>
      <c r="F49" s="21"/>
      <c r="G49" s="21"/>
      <c r="H49" s="14"/>
    </row>
    <row r="50" spans="1:8" x14ac:dyDescent="0.2">
      <c r="A50" s="21"/>
      <c r="B50" s="21"/>
      <c r="C50" s="22"/>
      <c r="D50" s="21"/>
      <c r="E50" s="14"/>
      <c r="F50" s="21"/>
      <c r="G50" s="21"/>
      <c r="H50" s="14"/>
    </row>
    <row r="51" spans="1:8" x14ac:dyDescent="0.2">
      <c r="A51" s="21"/>
      <c r="B51" s="21"/>
      <c r="C51" s="22"/>
      <c r="D51" s="21"/>
      <c r="E51" s="14"/>
      <c r="F51" s="21"/>
      <c r="G51" s="21"/>
      <c r="H51" s="14"/>
    </row>
    <row r="53" spans="1:8" x14ac:dyDescent="0.2">
      <c r="F53" s="24"/>
      <c r="G53" s="24"/>
      <c r="H53" s="24"/>
    </row>
    <row r="54" spans="1:8" x14ac:dyDescent="0.2">
      <c r="F54" s="36"/>
      <c r="G54" s="36"/>
      <c r="H54" s="24"/>
    </row>
    <row r="55" spans="1:8" x14ac:dyDescent="0.2">
      <c r="F55" s="36"/>
      <c r="G55" s="36"/>
    </row>
    <row r="56" spans="1:8" x14ac:dyDescent="0.2">
      <c r="F56" s="36"/>
      <c r="G56" s="36"/>
    </row>
    <row r="57" spans="1:8" x14ac:dyDescent="0.2">
      <c r="F57" s="36"/>
      <c r="G57" s="36"/>
    </row>
  </sheetData>
  <mergeCells count="24">
    <mergeCell ref="A37:J37"/>
    <mergeCell ref="B38:F38"/>
    <mergeCell ref="G38:J38"/>
    <mergeCell ref="A36:J36"/>
    <mergeCell ref="A35:J35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7:C27"/>
    <mergeCell ref="A34:J34"/>
    <mergeCell ref="B33:C33"/>
    <mergeCell ref="B30:C30"/>
    <mergeCell ref="B24:C24"/>
    <mergeCell ref="B10:C10"/>
    <mergeCell ref="B15:C15"/>
    <mergeCell ref="B18:C18"/>
    <mergeCell ref="B21:C21"/>
  </mergeCells>
  <phoneticPr fontId="0" type="noConversion"/>
  <pageMargins left="0.98425196850393704" right="0.39370078740157483" top="0.39370078740157483" bottom="0.39370078740157483" header="0.51181102362204722" footer="0.19685039370078741"/>
  <pageSetup paperSize="9" scale="90" orientation="portrait" horizontalDpi="1200" verticalDpi="1200" r:id="rId1"/>
  <headerFooter alignWithMargins="0">
    <oddFooter>&amp;C- 16 -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8</vt:i4>
      </vt:variant>
    </vt:vector>
  </HeadingPairs>
  <TitlesOfParts>
    <vt:vector size="20" baseType="lpstr">
      <vt:lpstr>1.1</vt:lpstr>
      <vt:lpstr>RYS 2-3</vt:lpstr>
      <vt:lpstr>2.1</vt:lpstr>
      <vt:lpstr>2.1(DOK)</vt:lpstr>
      <vt:lpstr>3</vt:lpstr>
      <vt:lpstr>4</vt:lpstr>
      <vt:lpstr>5.1</vt:lpstr>
      <vt:lpstr>RYS 6-7</vt:lpstr>
      <vt:lpstr>6.1</vt:lpstr>
      <vt:lpstr>7.1</vt:lpstr>
      <vt:lpstr>8-9</vt:lpstr>
      <vt:lpstr>10</vt:lpstr>
      <vt:lpstr>'1.1'!Obszar_wydruku</vt:lpstr>
      <vt:lpstr>'2.1'!Obszar_wydruku</vt:lpstr>
      <vt:lpstr>'2.1(DOK)'!Obszar_wydruku</vt:lpstr>
      <vt:lpstr>'3'!Obszar_wydruku</vt:lpstr>
      <vt:lpstr>'4'!Obszar_wydruku</vt:lpstr>
      <vt:lpstr>'5.1'!Obszar_wydruku</vt:lpstr>
      <vt:lpstr>'6.1'!Obszar_wydruku</vt:lpstr>
      <vt:lpstr>'7.1'!Obszar_wydruku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Stepniak</cp:lastModifiedBy>
  <cp:lastPrinted>2021-03-11T14:35:42Z</cp:lastPrinted>
  <dcterms:created xsi:type="dcterms:W3CDTF">2003-04-03T10:28:55Z</dcterms:created>
  <dcterms:modified xsi:type="dcterms:W3CDTF">2021-03-11T15:03:54Z</dcterms:modified>
</cp:coreProperties>
</file>