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SIERPIEN\DYSK-8MIES-2020\"/>
    </mc:Choice>
  </mc:AlternateContent>
  <xr:revisionPtr revIDLastSave="0" documentId="13_ncr:40009_{85568E4B-589C-4BDD-A2B5-144382323A96}" xr6:coauthVersionLast="45" xr6:coauthVersionMax="45" xr10:uidLastSave="{00000000-0000-0000-0000-000000000000}"/>
  <bookViews>
    <workbookView xWindow="1800" yWindow="615" windowWidth="19260" windowHeight="12105" tabRatio="599" firstSheet="1" activeTab="1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<sst xmlns="http://schemas.openxmlformats.org/spreadsheetml/2006/main" count="1108" uniqueCount="199">
  <si>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</si>
  <si>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</si>
  <si>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</si>
  <si>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</si>
  <si>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</si>
  <si>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</si>
  <si>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</si>
  <si>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</si>
  <si>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</si>
  <si>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</si>
  <si>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</si>
  <si>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</si>
  <si>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</si>
  <si>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</si>
  <si>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</si>
  <si>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</si>
  <si>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</si>
  <si>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</si>
  <si>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</si>
  <si>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</si>
  <si>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</si>
  <si>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</si>
  <si>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</si>
  <si>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</si>
  <si>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</si>
  <si>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</si>
  <si>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</si>
  <si>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</si>
  <si>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</si>
  <si>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</si>
  <si>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</si>
  <si>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</si>
  <si>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</si>
  <si>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</si>
  <si>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</si>
  <si>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</si>
  <si>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</si>
  <si>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</si>
  <si>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</si>
  <si>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</si>
  <si>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</si>
  <si>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</si>
  <si>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</si>
  <si>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</si>
  <si>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</si>
  <si>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</si>
  <si>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</si>
  <si>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</si>
  <si>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</si>
  <si>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</si>
  <si>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</si>
  <si>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</si>
  <si>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</si>
  <si>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</si>
  <si>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</si>
  <si>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</si>
  <si>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</si>
  <si>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</si>
  <si>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</si>
  <si>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</si>
  <si>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</si>
  <si>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</si>
  <si>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</si>
  <si>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</si>
  <si>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</si>
  <si>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</si>
  <si>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</si>
  <si>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</si>
  <si>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</si>
  <si>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</si>
  <si>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</si>
  <si>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</si>
  <si>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</si>
  <si>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</si>
  <si>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</si>
  <si>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</si>
  <si>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</si>
  <si>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</si>
  <si>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</si>
  <si>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</si>
  <si>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</si>
  <si>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</si>
  <si>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</si>
  <si>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</si>
  <si>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</si>
  <si>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</si>
  <si>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</si>
  <si>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</si>
  <si>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</si>
  <si>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</si>
  <si>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</si>
  <si>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</si>
  <si>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</si>
  <si>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</si>
  <si>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</si>
  <si>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</si>
  <si>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</si>
  <si>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</si>
  <si>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</si>
  <si>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</si>
  <si>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</si>
  <si>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</si>
  <si>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</si>
  <si>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</si>
  <si>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</si>
  <si>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</si>
  <si>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</si>
  <si>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</si>
  <si>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</si>
  <si>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</si>
  <si>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</si>
  <si>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</si>
  <si>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</si>
  <si>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</si>
  <si>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</si>
  <si>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</si>
  <si>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</si>
  <si>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</si>
  <si>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</si>
  <si>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</si>
  <si>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</si>
  <si>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</si>
  <si>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</si>
  <si>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</si>
  <si>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</si>
  <si>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</si>
  <si>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</si>
  <si>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</si>
  <si>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</si>
  <si>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</si>
  <si>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</si>
  <si>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</si>
  <si>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</si>
  <si>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</si>
  <si>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</si>
  <si>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</si>
  <si>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</si>
  <si>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</si>
  <si>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</si>
  <si>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</si>
  <si>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</si>
  <si>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</si>
  <si>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</si>
  <si>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</si>
  <si>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</si>
  <si>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</si>
  <si>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</si>
  <si>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</si>
  <si>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</si>
  <si>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</si>
  <si>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</si>
  <si>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</si>
  <si>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</si>
  <si>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</si>
  <si>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</si>
  <si>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</si>
  <si>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</si>
  <si>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</si>
  <si>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</si>
  <si>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</si>
  <si>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</si>
  <si>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</si>
  <si>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</si>
  <si>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</si>
  <si>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</si>
  <si>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</si>
  <si>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</si>
  <si>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</si>
  <si>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</si>
  <si>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</si>
  <si>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</si>
  <si>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</si>
  <si>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</si>
  <si>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</si>
  <si>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</si>
  <si>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</si>
  <si>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</si>
  <si>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</si>
  <si>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</si>
  <si>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</si>
  <si>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</si>
  <si>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</si>
  <si>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</si>
  <si>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</si>
  <si>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</si>
  <si>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</si>
  <si>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</si>
  <si>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</si>
  <si>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 xml:space="preserve">          Rys 2. Produkcja energii elektrycznej [GWh]                        Rys 3. Import-eksport energii elektrycznej [GWh]</t>
  </si>
  <si>
    <t>sierpień</t>
  </si>
  <si>
    <t>styczeń - sierpień</t>
  </si>
  <si>
    <t>Rys 6. Struktura produkcji energii elektrycznej   (styczeń - sierpień 2020 r.)</t>
  </si>
  <si>
    <t>Tabela 6.1 Zużycie paliw podstawowych w elektroenergetyce zawodowej
                   -  dane za miesiąc sprawozdawczy : sierpień</t>
  </si>
  <si>
    <t>Tabela 6.2 Zużycie paliw podstawowych w elektroenergetyce zawodowej
                   -  dane za miesiąc sprawozdawczy : styczeń - sierpień</t>
  </si>
  <si>
    <t>Tabela 7.1 Zużycie paliw podstawowych w elektrowniach przemysłowych
                 -  dane za okres sprawozdawczy: sierpień</t>
  </si>
  <si>
    <t>Tabela 7.2 Zużycie paliw podstawowych w elektrowniach przemysłowych
                 -  dane za okres sprawozdawczy: styczeń - sierpień</t>
  </si>
  <si>
    <t>Tabela 8. Zapasy paliw w elektrowniach i elektrociepłowniach (zawodowe i przemysłowe) 
                 -  stan na koniec miesiąca sprawozdawczego - sierpień</t>
  </si>
  <si>
    <t>styczeń - sierpień  2019 r.</t>
  </si>
  <si>
    <t xml:space="preserve">                                    styczeń - sierpień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</si>
</sst>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8" formatCode="0.0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2" formatCode="#,##0.0000_ ;\-#,##0.0000\ "/>
    <numFmt numFmtId="187" formatCode="_-* #,##0\ _z_ł_-;\-* #,##0\ _z_ł_-;_-* &quot;-&quot;??\ _z_ł_-;_-@_-"/>
    <numFmt numFmtId="188" formatCode="_-* #,##0.0\ _z_ł_-;\-* #,##0.0\ _z_ł_-;_-* &quot;-&quot;??\ _z_ł_-;_-@_-"/>
    <numFmt numFmtId="192" formatCode="_-* #,##0.00000\ _z_ł_-;\-* #,##0.00000\ _z_ł_-;_-* &quot;-&quot;??\ _z_ł_-;_-@_-"/>
  </numFmts>
  <fonts count="6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84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92" fontId="1" fillId="0" borderId="0" xfId="20" applyNumberFormat="1" applyFont="1"/>
    <xf numFmtId="182" fontId="1" fillId="0" borderId="0" xfId="0" applyNumberFormat="1" applyFont="1"/>
    <xf numFmtId="168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8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92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8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vertical="center"/>
    </xf>
    <xf numFmtId="180" fontId="47" fillId="0" borderId="2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8" fontId="14" fillId="0" borderId="31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0" fontId="49" fillId="0" borderId="9" xfId="0" applyNumberFormat="1" applyFont="1" applyFill="1" applyBorder="1" applyAlignment="1">
      <alignment vertical="center"/>
    </xf>
    <xf numFmtId="180" fontId="49" fillId="0" borderId="32" xfId="0" applyNumberFormat="1" applyFont="1" applyFill="1" applyBorder="1" applyAlignment="1">
      <alignment vertical="center"/>
    </xf>
    <xf numFmtId="180" fontId="14" fillId="0" borderId="30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30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0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3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70" fontId="2" fillId="0" borderId="0" xfId="0" applyNumberFormat="1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0" fontId="50" fillId="0" borderId="0" xfId="0" applyFont="1"/>
    <xf numFmtId="170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88" fontId="56" fillId="0" borderId="0" xfId="0" applyNumberFormat="1" applyFont="1" applyFill="1"/>
    <xf numFmtId="165" fontId="56" fillId="0" borderId="0" xfId="0" applyNumberFormat="1" applyFont="1" applyFill="1"/>
    <xf numFmtId="0" fontId="57" fillId="0" borderId="0" xfId="0" applyFont="1" applyFill="1"/>
    <xf numFmtId="1" fontId="57" fillId="0" borderId="0" xfId="0" applyNumberFormat="1" applyFont="1" applyFill="1"/>
    <xf numFmtId="165" fontId="57" fillId="0" borderId="0" xfId="0" applyNumberFormat="1" applyFont="1" applyFill="1"/>
    <xf numFmtId="0" fontId="61" fillId="0" borderId="0" xfId="0" applyFont="1" applyFill="1"/>
    <xf numFmtId="1" fontId="61" fillId="0" borderId="0" xfId="0" applyNumberFormat="1" applyFont="1" applyFill="1"/>
    <xf numFmtId="188" fontId="62" fillId="0" borderId="0" xfId="0" applyNumberFormat="1" applyFont="1" applyFill="1"/>
    <xf numFmtId="165" fontId="62" fillId="0" borderId="0" xfId="0" applyNumberFormat="1" applyFont="1" applyFill="1"/>
    <xf numFmtId="0" fontId="58" fillId="0" borderId="0" xfId="0" applyFont="1" applyFill="1"/>
    <xf numFmtId="187" fontId="59" fillId="0" borderId="0" xfId="20" applyNumberFormat="1" applyFont="1" applyFill="1"/>
    <xf numFmtId="2" fontId="60" fillId="0" borderId="0" xfId="0" applyNumberFormat="1" applyFont="1" applyFill="1"/>
    <xf numFmtId="2" fontId="52" fillId="0" borderId="0" xfId="0" applyNumberFormat="1" applyFont="1" applyFill="1"/>
    <xf numFmtId="188" fontId="61" fillId="0" borderId="0" xfId="0" applyNumberFormat="1" applyFont="1" applyFill="1"/>
    <xf numFmtId="0" fontId="63" fillId="0" borderId="0" xfId="0" applyFont="1"/>
    <xf numFmtId="165" fontId="61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5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187" fontId="58" fillId="0" borderId="0" xfId="20" applyNumberFormat="1" applyFont="1" applyFill="1"/>
  </cellXfs>
  <cellStyles count="2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Neutralny" xfId="21"/>
    <cellStyle name="Normalny" xfId="0" builtinId="0"/>
    <cellStyle name="Zł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28</xdr:row>
      <xdr:rowOff>142875</xdr:rowOff>
    </xdr:from>
    <xdr:to>
      <xdr:col>7</xdr:col>
      <xdr:colOff>257175</xdr:colOff>
      <xdr:row>52</xdr:row>
      <xdr:rowOff>19050</xdr:rowOff>
    </xdr:to>
    <xdr:pic>
      <xdr:nvPicPr>
        <xdr:cNvPr id="4505" name="Picture 409">
          <a:extLst>
            <a:ext uri="{FF2B5EF4-FFF2-40B4-BE49-F238E27FC236}">
              <a16:creationId xmlns:a16="http://schemas.microsoft.com/office/drawing/2014/main" id="{63676501-C392-4D54-8959-240B3664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438900"/>
          <a:ext cx="5876925" cy="384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57150</xdr:rowOff>
    </xdr:from>
    <xdr:to>
      <xdr:col>2</xdr:col>
      <xdr:colOff>2362200</xdr:colOff>
      <xdr:row>47</xdr:row>
      <xdr:rowOff>66675</xdr:rowOff>
    </xdr:to>
    <xdr:pic>
      <xdr:nvPicPr>
        <xdr:cNvPr id="5666" name="Picture 546">
          <a:extLst>
            <a:ext uri="{FF2B5EF4-FFF2-40B4-BE49-F238E27FC236}">
              <a16:creationId xmlns:a16="http://schemas.microsoft.com/office/drawing/2014/main" id="{16A02D19-EAFE-4E7C-BFA9-408DC168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076575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2466975</xdr:colOff>
      <xdr:row>29</xdr:row>
      <xdr:rowOff>57150</xdr:rowOff>
    </xdr:from>
    <xdr:to>
      <xdr:col>7</xdr:col>
      <xdr:colOff>76200</xdr:colOff>
      <xdr:row>44</xdr:row>
      <xdr:rowOff>133350</xdr:rowOff>
    </xdr:to>
    <xdr:pic>
      <xdr:nvPicPr>
        <xdr:cNvPr id="5667" name="Picture 547">
          <a:extLst>
            <a:ext uri="{FF2B5EF4-FFF2-40B4-BE49-F238E27FC236}">
              <a16:creationId xmlns:a16="http://schemas.microsoft.com/office/drawing/2014/main" id="{1CC67A31-F967-4C51-A5C4-E3B10080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6477000"/>
          <a:ext cx="30289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28575</xdr:rowOff>
    </xdr:from>
    <xdr:to>
      <xdr:col>5</xdr:col>
      <xdr:colOff>723900</xdr:colOff>
      <xdr:row>56</xdr:row>
      <xdr:rowOff>28575</xdr:rowOff>
    </xdr:to>
    <xdr:pic>
      <xdr:nvPicPr>
        <xdr:cNvPr id="1139848" name="Picture 136">
          <a:extLst>
            <a:ext uri="{FF2B5EF4-FFF2-40B4-BE49-F238E27FC236}">
              <a16:creationId xmlns:a16="http://schemas.microsoft.com/office/drawing/2014/main" id="{701A22FA-C2B2-4BF3-9A08-9F845D6B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82075"/>
          <a:ext cx="5972175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43</xdr:row>
      <xdr:rowOff>19050</xdr:rowOff>
    </xdr:from>
    <xdr:to>
      <xdr:col>6</xdr:col>
      <xdr:colOff>161925</xdr:colOff>
      <xdr:row>57</xdr:row>
      <xdr:rowOff>133350</xdr:rowOff>
    </xdr:to>
    <xdr:pic>
      <xdr:nvPicPr>
        <xdr:cNvPr id="220324" name="Picture 164">
          <a:extLst>
            <a:ext uri="{FF2B5EF4-FFF2-40B4-BE49-F238E27FC236}">
              <a16:creationId xmlns:a16="http://schemas.microsoft.com/office/drawing/2014/main" id="{C2220676-4635-4BBC-98E6-C1C25B22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82075"/>
          <a:ext cx="626745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45</xdr:row>
      <xdr:rowOff>190500</xdr:rowOff>
    </xdr:from>
    <xdr:to>
      <xdr:col>5</xdr:col>
      <xdr:colOff>19050</xdr:colOff>
      <xdr:row>64</xdr:row>
      <xdr:rowOff>47625</xdr:rowOff>
    </xdr:to>
    <xdr:pic>
      <xdr:nvPicPr>
        <xdr:cNvPr id="870575" name="Picture 175">
          <a:extLst>
            <a:ext uri="{FF2B5EF4-FFF2-40B4-BE49-F238E27FC236}">
              <a16:creationId xmlns:a16="http://schemas.microsoft.com/office/drawing/2014/main" id="{8F4D9026-C65B-412E-95DD-B92D0A72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924925"/>
          <a:ext cx="57721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45</xdr:row>
      <xdr:rowOff>133350</xdr:rowOff>
    </xdr:from>
    <xdr:to>
      <xdr:col>6</xdr:col>
      <xdr:colOff>180975</xdr:colOff>
      <xdr:row>58</xdr:row>
      <xdr:rowOff>104775</xdr:rowOff>
    </xdr:to>
    <xdr:pic>
      <xdr:nvPicPr>
        <xdr:cNvPr id="896163" name="Picture 163">
          <a:extLst>
            <a:ext uri="{FF2B5EF4-FFF2-40B4-BE49-F238E27FC236}">
              <a16:creationId xmlns:a16="http://schemas.microsoft.com/office/drawing/2014/main" id="{88B1FB7F-7AFB-4BBE-97B1-BEE5968D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677400"/>
          <a:ext cx="6734175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19050</xdr:rowOff>
    </xdr:from>
    <xdr:to>
      <xdr:col>5</xdr:col>
      <xdr:colOff>485775</xdr:colOff>
      <xdr:row>47</xdr:row>
      <xdr:rowOff>9525</xdr:rowOff>
    </xdr:to>
    <xdr:pic>
      <xdr:nvPicPr>
        <xdr:cNvPr id="2082870" name="Picture 54">
          <a:extLst>
            <a:ext uri="{FF2B5EF4-FFF2-40B4-BE49-F238E27FC236}">
              <a16:creationId xmlns:a16="http://schemas.microsoft.com/office/drawing/2014/main" id="{A94A4B29-8311-40C6-AB6A-23BA80BC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3276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390525</xdr:colOff>
      <xdr:row>37</xdr:row>
      <xdr:rowOff>57150</xdr:rowOff>
    </xdr:from>
    <xdr:to>
      <xdr:col>10</xdr:col>
      <xdr:colOff>0</xdr:colOff>
      <xdr:row>47</xdr:row>
      <xdr:rowOff>57150</xdr:rowOff>
    </xdr:to>
    <xdr:pic>
      <xdr:nvPicPr>
        <xdr:cNvPr id="2082871" name="Picture 55">
          <a:extLst>
            <a:ext uri="{FF2B5EF4-FFF2-40B4-BE49-F238E27FC236}">
              <a16:creationId xmlns:a16="http://schemas.microsoft.com/office/drawing/2014/main" id="{4EE19A97-E094-41A6-A3E5-8FC05A7D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53450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5" zoomScaleNormal="100" workbookViewId="0">
      <selection activeCell="H55" sqref="H55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04" t="s">
        <v>60</v>
      </c>
      <c r="B1" s="304"/>
      <c r="C1" s="304"/>
      <c r="D1" s="304"/>
      <c r="E1" s="304"/>
      <c r="F1" s="304"/>
      <c r="G1" s="304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05" t="s">
        <v>0</v>
      </c>
      <c r="B3" s="305"/>
      <c r="C3" s="305"/>
      <c r="D3" s="305"/>
      <c r="E3" s="307" t="s">
        <v>189</v>
      </c>
      <c r="F3" s="308"/>
      <c r="G3" s="309" t="s">
        <v>1</v>
      </c>
    </row>
    <row r="4" spans="1:11" ht="15.95" customHeight="1" x14ac:dyDescent="0.2">
      <c r="A4" s="305"/>
      <c r="B4" s="305"/>
      <c r="C4" s="305"/>
      <c r="D4" s="305"/>
      <c r="E4" s="46">
        <v>2019</v>
      </c>
      <c r="F4" s="46">
        <v>2020</v>
      </c>
      <c r="G4" s="309"/>
    </row>
    <row r="5" spans="1:11" ht="15.75" customHeight="1" x14ac:dyDescent="0.2">
      <c r="A5" s="305"/>
      <c r="B5" s="305"/>
      <c r="C5" s="305"/>
      <c r="D5" s="306"/>
      <c r="E5" s="310" t="s">
        <v>2</v>
      </c>
      <c r="F5" s="310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14537.526085</v>
      </c>
      <c r="F6" s="262">
        <v>14239.456064</v>
      </c>
      <c r="G6" s="140">
        <f>F6/E6*100</f>
        <v>97.949650997995093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13163.872085000001</v>
      </c>
      <c r="F7" s="206">
        <v>12522.548064000001</v>
      </c>
      <c r="G7" s="89">
        <f t="shared" ref="G7:G22" si="0">F7/E7*100</f>
        <v>95.128150616635224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10956.628000000001</v>
      </c>
      <c r="F8" s="206">
        <v>10259.504999999999</v>
      </c>
      <c r="G8" s="89">
        <f t="shared" si="0"/>
        <v>93.637431151262945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10390.493</v>
      </c>
      <c r="F9" s="206">
        <v>9660.0290000000005</v>
      </c>
      <c r="G9" s="89">
        <f t="shared" si="0"/>
        <v>92.96988121737823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777.12597900000003</v>
      </c>
      <c r="F10" s="206">
        <v>1073.3642910000001</v>
      </c>
      <c r="G10" s="89">
        <f t="shared" si="0"/>
        <v>138.1197283330043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104.93899999999999</v>
      </c>
      <c r="F11" s="206">
        <v>145.03200000000001</v>
      </c>
      <c r="G11" s="89">
        <f t="shared" si="0"/>
        <v>138.20600539360964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1430.1181059999999</v>
      </c>
      <c r="F12" s="206">
        <v>1189.6787730000001</v>
      </c>
      <c r="G12" s="89">
        <f t="shared" si="0"/>
        <v>83.187449204981974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1373.654</v>
      </c>
      <c r="F13" s="206">
        <v>1716.9079999999999</v>
      </c>
      <c r="G13" s="89">
        <f t="shared" si="0"/>
        <v>124.98838863352779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14537.526085</v>
      </c>
      <c r="F14" s="216">
        <v>14239.456064</v>
      </c>
      <c r="G14" s="136">
        <f t="shared" si="0"/>
        <v>97.949650997995093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14031.107085</v>
      </c>
      <c r="F15" s="206">
        <v>13843.039064000001</v>
      </c>
      <c r="G15" s="89">
        <f t="shared" si="0"/>
        <v>98.65963519584956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1043.7190000000001</v>
      </c>
      <c r="F16" s="206">
        <v>993.34799999999996</v>
      </c>
      <c r="G16" s="89">
        <f t="shared" si="0"/>
        <v>95.17389258986374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972.49</v>
      </c>
      <c r="F17" s="206">
        <v>920.97799999999995</v>
      </c>
      <c r="G17" s="89">
        <f t="shared" si="0"/>
        <v>94.70308177976122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71.228999999999999</v>
      </c>
      <c r="F18" s="206">
        <v>72.37</v>
      </c>
      <c r="G18" s="89">
        <f t="shared" si="0"/>
        <v>101.60187564053969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30.370999999999999</v>
      </c>
      <c r="F19" s="206">
        <v>33.131</v>
      </c>
      <c r="G19" s="89">
        <f t="shared" si="0"/>
        <v>109.08761647624378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142.304</v>
      </c>
      <c r="F20" s="206">
        <v>136.858</v>
      </c>
      <c r="G20" s="89">
        <f t="shared" si="0"/>
        <v>96.172981785473354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64.009</v>
      </c>
      <c r="F21" s="206">
        <v>75.311999999999998</v>
      </c>
      <c r="G21" s="89">
        <f t="shared" si="0"/>
        <v>117.6584542798669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506.41899999999998</v>
      </c>
      <c r="F22" s="206">
        <v>396.41699999999997</v>
      </c>
      <c r="G22" s="89">
        <f t="shared" si="0"/>
        <v>78.278461116190343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02" t="s">
        <v>149</v>
      </c>
      <c r="B24" s="302"/>
      <c r="C24" s="302"/>
      <c r="D24" s="302"/>
      <c r="E24" s="302"/>
      <c r="F24" s="302"/>
      <c r="G24" s="302"/>
    </row>
    <row r="25" spans="1:21" ht="12.75" customHeight="1" x14ac:dyDescent="0.2">
      <c r="A25" s="302"/>
      <c r="B25" s="302"/>
      <c r="C25" s="302"/>
      <c r="D25" s="302"/>
      <c r="E25" s="302"/>
      <c r="F25" s="302"/>
      <c r="G25" s="302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02"/>
      <c r="B26" s="302"/>
      <c r="C26" s="302"/>
      <c r="D26" s="302"/>
      <c r="E26" s="302"/>
      <c r="F26" s="302"/>
      <c r="G26" s="302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02"/>
      <c r="B27" s="302"/>
      <c r="C27" s="302"/>
      <c r="D27" s="302"/>
      <c r="E27" s="302"/>
      <c r="F27" s="302"/>
      <c r="G27" s="30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01" t="s">
        <v>187</v>
      </c>
      <c r="C28" s="301"/>
      <c r="D28" s="301"/>
      <c r="E28" s="301"/>
      <c r="F28" s="301"/>
      <c r="G28" s="30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01"/>
      <c r="C29" s="301"/>
      <c r="D29" s="301"/>
      <c r="E29" s="301"/>
      <c r="F29" s="301"/>
      <c r="G29" s="301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03"/>
      <c r="C46" s="303"/>
      <c r="D46" s="303"/>
      <c r="E46" s="303"/>
      <c r="F46" s="303"/>
      <c r="G46" s="30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6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55" sqref="H55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14" t="s">
        <v>63</v>
      </c>
      <c r="B1" s="315"/>
      <c r="C1" s="315"/>
      <c r="D1" s="315"/>
      <c r="E1" s="315"/>
      <c r="F1" s="315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07" t="s">
        <v>0</v>
      </c>
      <c r="B3" s="330"/>
      <c r="C3" s="330"/>
      <c r="D3" s="307" t="s">
        <v>190</v>
      </c>
      <c r="E3" s="308"/>
      <c r="F3" s="316" t="s">
        <v>1</v>
      </c>
    </row>
    <row r="4" spans="1:9" ht="15.95" customHeight="1" x14ac:dyDescent="0.2">
      <c r="A4" s="330"/>
      <c r="B4" s="330"/>
      <c r="C4" s="330"/>
      <c r="D4" s="46">
        <v>2019</v>
      </c>
      <c r="E4" s="46">
        <v>2020</v>
      </c>
      <c r="F4" s="316"/>
    </row>
    <row r="5" spans="1:9" ht="15.95" customHeight="1" x14ac:dyDescent="0.2">
      <c r="A5" s="330"/>
      <c r="B5" s="330"/>
      <c r="C5" s="331"/>
      <c r="D5" s="310" t="s">
        <v>2</v>
      </c>
      <c r="E5" s="310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90103.048999999999</v>
      </c>
      <c r="E6" s="228">
        <v>81262.433000000005</v>
      </c>
      <c r="F6" s="135">
        <f>E6/D6*100</f>
        <v>90.188327589225096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83873.831999999995</v>
      </c>
      <c r="E7" s="223">
        <v>74644.316000000006</v>
      </c>
      <c r="F7" s="89">
        <f t="shared" ref="F7:F16" si="0">E7/D7*100</f>
        <v>88.995952873597105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50472.409</v>
      </c>
      <c r="E8" s="223">
        <v>43735.205999999998</v>
      </c>
      <c r="F8" s="89">
        <f t="shared" si="0"/>
        <v>86.651711036816167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10982.574000000001</v>
      </c>
      <c r="E9" s="223">
        <v>10364.803</v>
      </c>
      <c r="F9" s="89">
        <f t="shared" si="0"/>
        <v>94.374988959783011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28698.958999999999</v>
      </c>
      <c r="E10" s="223">
        <v>25465.817999999999</v>
      </c>
      <c r="F10" s="89">
        <f t="shared" si="0"/>
        <v>88.734291721173591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4003.7959999999998</v>
      </c>
      <c r="E11" s="223">
        <v>4493.7839999999997</v>
      </c>
      <c r="F11" s="89">
        <f t="shared" si="0"/>
        <v>112.23808605633255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698.66800000000001</v>
      </c>
      <c r="E12" s="223">
        <v>949.50800000000004</v>
      </c>
      <c r="F12" s="89">
        <f t="shared" si="0"/>
        <v>135.90260323930681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2267.2640000000001</v>
      </c>
      <c r="E13" s="223">
        <v>2443.2910000000002</v>
      </c>
      <c r="F13" s="89">
        <f t="shared" si="0"/>
        <v>107.76385105572179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1747.1389999999999</v>
      </c>
      <c r="E14" s="223">
        <v>1734.0809999999999</v>
      </c>
      <c r="F14" s="89">
        <f t="shared" si="0"/>
        <v>99.252606690137426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438.96199999999999</v>
      </c>
      <c r="E15" s="223">
        <v>480.14400000000001</v>
      </c>
      <c r="F15" s="89">
        <f t="shared" si="0"/>
        <v>109.38167768508436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1308.1769999999999</v>
      </c>
      <c r="E16" s="223">
        <v>1253.9369999999999</v>
      </c>
      <c r="F16" s="89">
        <f t="shared" si="0"/>
        <v>95.853772081300932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2214.8139999999999</v>
      </c>
      <c r="E17" s="229">
        <v>2440.7449999999999</v>
      </c>
      <c r="F17" s="89">
        <f>E17/D17*100</f>
        <v>110.20090174615113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8400.7654810000004</v>
      </c>
      <c r="E18" s="223">
        <v>10077.197265999999</v>
      </c>
      <c r="F18" s="89">
        <f t="shared" ref="F18:F35" si="1">E18/D18*100</f>
        <v>119.95570271294423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197.44120000000001</v>
      </c>
      <c r="E19" s="230">
        <v>190.982966</v>
      </c>
      <c r="F19" s="89">
        <f t="shared" si="1"/>
        <v>96.729034264378456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7319.7950110000002</v>
      </c>
      <c r="E20" s="223">
        <v>7961.9039940000002</v>
      </c>
      <c r="F20" s="89">
        <f t="shared" si="1"/>
        <v>108.77222629916623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363.96604200000002</v>
      </c>
      <c r="E21" s="223">
        <v>407.33321000000001</v>
      </c>
      <c r="F21" s="89">
        <f t="shared" si="1"/>
        <v>111.91516872335031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2.0791659999999998</v>
      </c>
      <c r="E22" s="231">
        <v>1.2994110000000001</v>
      </c>
      <c r="F22" s="89">
        <f t="shared" si="1"/>
        <v>62.496741481921127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10826.064304</v>
      </c>
      <c r="E23" s="223">
        <v>10718.436634</v>
      </c>
      <c r="F23" s="89">
        <f t="shared" si="1"/>
        <v>99.005846751157449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1952.76</v>
      </c>
      <c r="E24" s="223">
        <v>1694.5989999999999</v>
      </c>
      <c r="F24" s="89">
        <f t="shared" si="1"/>
        <v>86.779686187754763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5387.5519549999999</v>
      </c>
      <c r="E25" s="223">
        <v>5510.8524870000001</v>
      </c>
      <c r="F25" s="89">
        <f t="shared" si="1"/>
        <v>102.28861889462743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1105.155</v>
      </c>
      <c r="E26" s="223">
        <v>1062.0540000000001</v>
      </c>
      <c r="F26" s="89">
        <f t="shared" si="1"/>
        <v>96.100004071827044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1978.7053490000001</v>
      </c>
      <c r="E27" s="223">
        <v>2015.1691470000001</v>
      </c>
      <c r="F27" s="89">
        <f t="shared" si="1"/>
        <v>101.84281090756781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401.892</v>
      </c>
      <c r="E28" s="223">
        <v>435.762</v>
      </c>
      <c r="F28" s="89">
        <f t="shared" si="1"/>
        <v>108.42763727568601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109329.87878499999</v>
      </c>
      <c r="E29" s="233">
        <v>102058.06690000001</v>
      </c>
      <c r="F29" s="136">
        <f t="shared" si="1"/>
        <v>93.348742387888123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92492.150303999995</v>
      </c>
      <c r="E30" s="233">
        <v>82913.275634000005</v>
      </c>
      <c r="F30" s="136">
        <f t="shared" si="1"/>
        <v>89.643580954149655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16398.766480999999</v>
      </c>
      <c r="E31" s="233">
        <v>18664.647266</v>
      </c>
      <c r="F31" s="93">
        <f t="shared" si="1"/>
        <v>113.81738551875414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1507.6492000000001</v>
      </c>
      <c r="E32" s="233">
        <v>1447.072966</v>
      </c>
      <c r="F32" s="93">
        <f t="shared" si="1"/>
        <v>95.982073681331173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9534.6090110000005</v>
      </c>
      <c r="E33" s="233">
        <v>10402.648993999999</v>
      </c>
      <c r="F33" s="136">
        <f t="shared" si="1"/>
        <v>109.10409626654378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744.61004200000002</v>
      </c>
      <c r="E34" s="233">
        <v>795.27121</v>
      </c>
      <c r="F34" s="136">
        <f t="shared" si="1"/>
        <v>106.80371807287553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2993.8541660000001</v>
      </c>
      <c r="E35" s="233">
        <v>3118.7064110000001</v>
      </c>
      <c r="F35" s="136">
        <f t="shared" si="1"/>
        <v>104.17028479268953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1100.56</v>
      </c>
      <c r="E36" s="235">
        <v>1385.27</v>
      </c>
      <c r="F36" s="136">
        <f>E36/D36*100</f>
        <v>125.86955731627536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517.48406199999999</v>
      </c>
      <c r="E37" s="237">
        <v>1515.6776850000001</v>
      </c>
      <c r="F37" s="141">
        <f>E37/D37*100</f>
        <v>292.89359736841521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43" t="s">
        <v>151</v>
      </c>
      <c r="D43" s="343"/>
      <c r="E43" s="343"/>
      <c r="F43" s="343"/>
    </row>
    <row r="44" spans="1:9" ht="12.75" customHeight="1" x14ac:dyDescent="0.2">
      <c r="A44" s="110" t="s">
        <v>82</v>
      </c>
      <c r="B44" s="110"/>
      <c r="C44" s="343" t="s">
        <v>146</v>
      </c>
      <c r="D44" s="343"/>
      <c r="E44" s="343"/>
      <c r="F44" s="343"/>
    </row>
    <row r="45" spans="1:9" ht="6.75" customHeight="1" x14ac:dyDescent="0.2">
      <c r="A45" s="344"/>
      <c r="B45" s="344"/>
      <c r="C45" s="345"/>
      <c r="D45" s="345"/>
      <c r="E45" s="345"/>
      <c r="F45" s="345"/>
    </row>
    <row r="46" spans="1:9" ht="13.5" customHeight="1" x14ac:dyDescent="0.2">
      <c r="A46" s="342" t="s">
        <v>71</v>
      </c>
      <c r="B46" s="301"/>
      <c r="C46" s="301"/>
      <c r="D46" s="301"/>
      <c r="E46" s="301"/>
      <c r="F46" s="301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33" sqref="B33:C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4" t="s">
        <v>192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1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1" ht="20.100000000000001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60367.188000000002</v>
      </c>
      <c r="G6" s="218">
        <v>56600.048999999999</v>
      </c>
      <c r="H6" s="166" t="s">
        <v>8</v>
      </c>
      <c r="I6" s="219">
        <v>21543.975203824</v>
      </c>
      <c r="J6" s="220">
        <v>21498.729448980001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2802.0450000000001</v>
      </c>
      <c r="G7" s="206">
        <v>2632.7159999999999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53475.644999999997</v>
      </c>
      <c r="G8" s="206">
        <v>49787.343999999997</v>
      </c>
      <c r="H8" s="168" t="s">
        <v>8</v>
      </c>
      <c r="I8" s="209">
        <v>21795.168643051002</v>
      </c>
      <c r="J8" s="211">
        <v>21758.586119037998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2453.5549999999998</v>
      </c>
      <c r="G9" s="206">
        <v>2288.17</v>
      </c>
      <c r="H9" s="168"/>
      <c r="I9" s="221"/>
      <c r="J9" s="222"/>
    </row>
    <row r="10" spans="1:11" ht="24.95" customHeight="1" x14ac:dyDescent="0.2">
      <c r="A10" s="25"/>
      <c r="B10" s="348" t="s">
        <v>52</v>
      </c>
      <c r="C10" s="349"/>
      <c r="D10" s="35" t="s">
        <v>20</v>
      </c>
      <c r="E10" s="54" t="s">
        <v>3</v>
      </c>
      <c r="F10" s="212">
        <v>88.583958888400005</v>
      </c>
      <c r="G10" s="212">
        <v>87.963429148299994</v>
      </c>
      <c r="H10" s="168" t="s">
        <v>3</v>
      </c>
      <c r="I10" s="213">
        <v>101.1659567784</v>
      </c>
      <c r="J10" s="214">
        <v>101.20870710369999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34107.07</v>
      </c>
      <c r="G11" s="206">
        <v>33969.874000000003</v>
      </c>
      <c r="H11" s="168" t="s">
        <v>8</v>
      </c>
      <c r="I11" s="209">
        <v>7908.0166029290003</v>
      </c>
      <c r="J11" s="211">
        <v>7907.3281907190003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4312.9740000000002</v>
      </c>
      <c r="G12" s="206">
        <v>4295.9989999999998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33055.781999999999</v>
      </c>
      <c r="G13" s="206">
        <v>32918.088000000003</v>
      </c>
      <c r="H13" s="168" t="s">
        <v>8</v>
      </c>
      <c r="I13" s="209">
        <v>8080.4584888640002</v>
      </c>
      <c r="J13" s="211">
        <v>8080.1364375430003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4090.83</v>
      </c>
      <c r="G14" s="206">
        <v>4073.9520000000002</v>
      </c>
      <c r="H14" s="168"/>
      <c r="I14" s="209"/>
      <c r="J14" s="211"/>
    </row>
    <row r="15" spans="1:11" ht="24.95" customHeight="1" x14ac:dyDescent="0.2">
      <c r="A15" s="25"/>
      <c r="B15" s="348" t="s">
        <v>52</v>
      </c>
      <c r="C15" s="349"/>
      <c r="D15" s="35" t="s">
        <v>25</v>
      </c>
      <c r="E15" s="54" t="s">
        <v>3</v>
      </c>
      <c r="F15" s="212">
        <v>96.917683049299995</v>
      </c>
      <c r="G15" s="212">
        <v>96.903768321300007</v>
      </c>
      <c r="H15" s="169" t="s">
        <v>3</v>
      </c>
      <c r="I15" s="213">
        <v>102.1805959015</v>
      </c>
      <c r="J15" s="214">
        <v>102.185418926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3962.268</v>
      </c>
      <c r="G16" s="206">
        <v>3166.2570000000001</v>
      </c>
      <c r="H16" s="168" t="s">
        <v>35</v>
      </c>
      <c r="I16" s="209">
        <v>30092.184307857999</v>
      </c>
      <c r="J16" s="211">
        <v>29700.272965190001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4843.2039999999997</v>
      </c>
      <c r="G17" s="206">
        <v>3937.3580000000002</v>
      </c>
      <c r="H17" s="168" t="s">
        <v>35</v>
      </c>
      <c r="I17" s="209">
        <v>31465.518025481</v>
      </c>
      <c r="J17" s="211">
        <v>31356.380606523999</v>
      </c>
    </row>
    <row r="18" spans="1:10" ht="24.95" customHeight="1" x14ac:dyDescent="0.2">
      <c r="A18" s="25"/>
      <c r="B18" s="348" t="s">
        <v>52</v>
      </c>
      <c r="C18" s="349"/>
      <c r="D18" s="35">
        <v>13</v>
      </c>
      <c r="E18" s="54" t="s">
        <v>3</v>
      </c>
      <c r="F18" s="212">
        <v>122.23312506880001</v>
      </c>
      <c r="G18" s="212">
        <v>124.3537084956</v>
      </c>
      <c r="H18" s="169" t="s">
        <v>3</v>
      </c>
      <c r="I18" s="213">
        <v>104.563755504</v>
      </c>
      <c r="J18" s="214">
        <v>105.5760687563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2020.7249999999999</v>
      </c>
      <c r="G19" s="206">
        <v>1107.2629999999999</v>
      </c>
      <c r="H19" s="168" t="s">
        <v>35</v>
      </c>
      <c r="I19" s="209">
        <v>5152.820667127</v>
      </c>
      <c r="J19" s="211">
        <v>7240.89381237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1193.816</v>
      </c>
      <c r="G20" s="206">
        <v>529.64599999999996</v>
      </c>
      <c r="H20" s="168" t="s">
        <v>35</v>
      </c>
      <c r="I20" s="209">
        <v>5411.0149709690004</v>
      </c>
      <c r="J20" s="211">
        <v>8134.6336968209998</v>
      </c>
    </row>
    <row r="21" spans="1:10" ht="24.95" customHeight="1" x14ac:dyDescent="0.2">
      <c r="A21" s="25"/>
      <c r="B21" s="348" t="s">
        <v>52</v>
      </c>
      <c r="C21" s="349"/>
      <c r="D21" s="35">
        <v>16</v>
      </c>
      <c r="E21" s="54" t="s">
        <v>3</v>
      </c>
      <c r="F21" s="212">
        <v>59.0785980279</v>
      </c>
      <c r="G21" s="212">
        <v>47.833802809300003</v>
      </c>
      <c r="H21" s="169" t="s">
        <v>3</v>
      </c>
      <c r="I21" s="213">
        <v>105.0107372354</v>
      </c>
      <c r="J21" s="214">
        <v>112.3429497464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14.831</v>
      </c>
      <c r="G22" s="223">
        <v>11.67</v>
      </c>
      <c r="H22" s="168" t="s">
        <v>8</v>
      </c>
      <c r="I22" s="209">
        <v>42740.634005763997</v>
      </c>
      <c r="J22" s="211">
        <v>43222.222222222001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85.18</v>
      </c>
      <c r="G23" s="223">
        <v>83.816000000000003</v>
      </c>
      <c r="H23" s="168" t="s">
        <v>8</v>
      </c>
      <c r="I23" s="209">
        <v>42868.646200301999</v>
      </c>
      <c r="J23" s="211">
        <v>42872.634271100003</v>
      </c>
    </row>
    <row r="24" spans="1:10" ht="24.95" customHeight="1" x14ac:dyDescent="0.2">
      <c r="A24" s="25"/>
      <c r="B24" s="348" t="s">
        <v>52</v>
      </c>
      <c r="C24" s="349"/>
      <c r="D24" s="35">
        <v>19</v>
      </c>
      <c r="E24" s="54" t="s">
        <v>3</v>
      </c>
      <c r="F24" s="212">
        <v>574.33753624170004</v>
      </c>
      <c r="G24" s="212">
        <v>718.21765209939997</v>
      </c>
      <c r="H24" s="168" t="s">
        <v>3</v>
      </c>
      <c r="I24" s="213">
        <v>100.2995093487</v>
      </c>
      <c r="J24" s="214">
        <v>99.191184688899995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227.27799999999999</v>
      </c>
      <c r="G25" s="206">
        <v>184.363</v>
      </c>
      <c r="H25" s="168" t="s">
        <v>35</v>
      </c>
      <c r="I25" s="209">
        <v>20100.645617759001</v>
      </c>
      <c r="J25" s="211">
        <v>19809.068443107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222.79900000000001</v>
      </c>
      <c r="G26" s="206">
        <v>183.74600000000001</v>
      </c>
      <c r="H26" s="168" t="s">
        <v>35</v>
      </c>
      <c r="I26" s="209">
        <v>20117.291196388</v>
      </c>
      <c r="J26" s="211">
        <v>19922.584842241999</v>
      </c>
    </row>
    <row r="27" spans="1:10" s="37" customFormat="1" ht="24.95" customHeight="1" x14ac:dyDescent="0.2">
      <c r="A27" s="36"/>
      <c r="B27" s="348" t="s">
        <v>52</v>
      </c>
      <c r="C27" s="349"/>
      <c r="D27" s="35">
        <v>22</v>
      </c>
      <c r="E27" s="54" t="s">
        <v>3</v>
      </c>
      <c r="F27" s="213">
        <v>98.029285720600001</v>
      </c>
      <c r="G27" s="224">
        <v>99.665334150600003</v>
      </c>
      <c r="H27" s="168" t="s">
        <v>3</v>
      </c>
      <c r="I27" s="212">
        <v>100.08281116409999</v>
      </c>
      <c r="J27" s="225">
        <v>100.5730526878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4433.87</v>
      </c>
      <c r="G28" s="206">
        <v>3645.201</v>
      </c>
      <c r="H28" s="168" t="s">
        <v>8</v>
      </c>
      <c r="I28" s="206">
        <v>12103.849377181999</v>
      </c>
      <c r="J28" s="215">
        <v>11983.972936454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4933.6570000000002</v>
      </c>
      <c r="G29" s="206">
        <v>4039.4949999999999</v>
      </c>
      <c r="H29" s="168" t="s">
        <v>8</v>
      </c>
      <c r="I29" s="206">
        <v>12667.097148549999</v>
      </c>
      <c r="J29" s="215">
        <v>12796.008033349999</v>
      </c>
    </row>
    <row r="30" spans="1:10" s="37" customFormat="1" ht="24.95" customHeight="1" x14ac:dyDescent="0.2">
      <c r="A30" s="36"/>
      <c r="B30" s="348" t="s">
        <v>52</v>
      </c>
      <c r="C30" s="349"/>
      <c r="D30" s="35">
        <v>25</v>
      </c>
      <c r="E30" s="54" t="s">
        <v>3</v>
      </c>
      <c r="F30" s="213">
        <v>111.272026469</v>
      </c>
      <c r="G30" s="224">
        <v>110.8167972082</v>
      </c>
      <c r="H30" s="169" t="s">
        <v>3</v>
      </c>
      <c r="I30" s="212">
        <v>104.6534598524</v>
      </c>
      <c r="J30" s="225">
        <v>106.77600910149999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105324.219</v>
      </c>
      <c r="G31" s="216">
        <v>98813.811000000002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97995.085999999996</v>
      </c>
      <c r="G32" s="216">
        <v>91643.801000000007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50" t="s">
        <v>52</v>
      </c>
      <c r="C33" s="351"/>
      <c r="D33" s="112">
        <v>28</v>
      </c>
      <c r="E33" s="107" t="s">
        <v>3</v>
      </c>
      <c r="F33" s="226">
        <v>93.041360221199994</v>
      </c>
      <c r="G33" s="227">
        <v>92.743919167300007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12" t="s">
        <v>174</v>
      </c>
      <c r="B34" s="312"/>
      <c r="C34" s="312"/>
      <c r="D34" s="312"/>
      <c r="E34" s="312"/>
      <c r="F34" s="312"/>
      <c r="G34" s="312"/>
      <c r="H34" s="312"/>
      <c r="I34" s="312"/>
      <c r="J34" s="312"/>
    </row>
    <row r="35" spans="1:14" ht="12.75" customHeight="1" x14ac:dyDescent="0.2">
      <c r="A35" s="312" t="s">
        <v>148</v>
      </c>
      <c r="B35" s="312"/>
      <c r="C35" s="312"/>
      <c r="D35" s="312"/>
      <c r="E35" s="312"/>
      <c r="F35" s="312"/>
      <c r="G35" s="312"/>
      <c r="H35" s="312"/>
      <c r="I35" s="312"/>
      <c r="J35" s="312"/>
    </row>
    <row r="36" spans="1:14" ht="12.75" customHeight="1" x14ac:dyDescent="0.2">
      <c r="A36" s="312" t="s">
        <v>175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4" ht="16.7" customHeight="1" x14ac:dyDescent="0.2">
      <c r="A37" s="346"/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4" ht="24.75" customHeight="1" x14ac:dyDescent="0.2">
      <c r="A38" s="172"/>
      <c r="B38" s="347"/>
      <c r="C38" s="347"/>
      <c r="D38" s="347"/>
      <c r="E38" s="347"/>
      <c r="F38" s="347"/>
      <c r="G38" s="347"/>
      <c r="H38" s="347"/>
      <c r="I38" s="347"/>
      <c r="J38" s="34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34:J34"/>
    <mergeCell ref="A35:J35"/>
    <mergeCell ref="A37:J37"/>
    <mergeCell ref="B38:F38"/>
    <mergeCell ref="G38:J38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B51" sqref="B5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14" t="s">
        <v>193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8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8" ht="24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515873.86300000001</v>
      </c>
      <c r="G6" s="218">
        <v>415853.64799999999</v>
      </c>
      <c r="H6" s="166" t="s">
        <v>8</v>
      </c>
      <c r="I6" s="219">
        <v>21452.504310679</v>
      </c>
      <c r="J6" s="220">
        <v>21320.102288425998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24047.256000000001</v>
      </c>
      <c r="G7" s="206">
        <v>19505.237000000001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444176.81800000003</v>
      </c>
      <c r="G8" s="206">
        <v>348843.91100000002</v>
      </c>
      <c r="H8" s="168" t="s">
        <v>8</v>
      </c>
      <c r="I8" s="209">
        <v>21794.145174737001</v>
      </c>
      <c r="J8" s="211">
        <v>21684.461123188001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20380.557000000001</v>
      </c>
      <c r="G9" s="206">
        <v>16087.276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48" t="s">
        <v>52</v>
      </c>
      <c r="C10" s="349"/>
      <c r="D10" s="35" t="s">
        <v>20</v>
      </c>
      <c r="E10" s="54" t="s">
        <v>3</v>
      </c>
      <c r="F10" s="212">
        <v>86.101826407100006</v>
      </c>
      <c r="G10" s="212">
        <v>83.886221192899995</v>
      </c>
      <c r="H10" s="168" t="s">
        <v>3</v>
      </c>
      <c r="I10" s="213">
        <v>101.5925453696</v>
      </c>
      <c r="J10" s="214">
        <v>101.7089919637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272235.82799999998</v>
      </c>
      <c r="G11" s="206">
        <v>269691.03700000001</v>
      </c>
      <c r="H11" s="168" t="s">
        <v>8</v>
      </c>
      <c r="I11" s="209">
        <v>7881.0005110109996</v>
      </c>
      <c r="J11" s="211">
        <v>7877.8144259410001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34543.307999999997</v>
      </c>
      <c r="G12" s="206">
        <v>34234.245999999999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242180.37</v>
      </c>
      <c r="G13" s="206">
        <v>239585.302</v>
      </c>
      <c r="H13" s="168" t="s">
        <v>8</v>
      </c>
      <c r="I13" s="209">
        <v>7947.2754961270002</v>
      </c>
      <c r="J13" s="211">
        <v>7943.4149476459997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30473.383000000002</v>
      </c>
      <c r="G14" s="206">
        <v>30161.499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48" t="s">
        <v>52</v>
      </c>
      <c r="C15" s="349"/>
      <c r="D15" s="35" t="s">
        <v>25</v>
      </c>
      <c r="E15" s="54" t="s">
        <v>3</v>
      </c>
      <c r="F15" s="212">
        <v>88.959771305299995</v>
      </c>
      <c r="G15" s="212">
        <v>88.8369538213</v>
      </c>
      <c r="H15" s="169" t="s">
        <v>3</v>
      </c>
      <c r="I15" s="213">
        <v>100.84094633700001</v>
      </c>
      <c r="J15" s="214">
        <v>100.83272489239999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34903.392</v>
      </c>
      <c r="G16" s="206">
        <v>23222.076000000001</v>
      </c>
      <c r="H16" s="168" t="s">
        <v>35</v>
      </c>
      <c r="I16" s="209">
        <v>31105.142989545999</v>
      </c>
      <c r="J16" s="211">
        <v>30753.154498935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41025.154999999999</v>
      </c>
      <c r="G17" s="206">
        <v>27490.378000000001</v>
      </c>
      <c r="H17" s="168" t="s">
        <v>35</v>
      </c>
      <c r="I17" s="209">
        <v>31764.500701100002</v>
      </c>
      <c r="J17" s="211">
        <v>31546.175093209</v>
      </c>
      <c r="M17"/>
      <c r="N17"/>
      <c r="O17"/>
      <c r="P17"/>
      <c r="Q17"/>
      <c r="R17"/>
    </row>
    <row r="18" spans="1:18" ht="18" customHeight="1" x14ac:dyDescent="0.2">
      <c r="A18" s="25"/>
      <c r="B18" s="348" t="s">
        <v>52</v>
      </c>
      <c r="C18" s="349"/>
      <c r="D18" s="35">
        <v>13</v>
      </c>
      <c r="E18" s="54" t="s">
        <v>3</v>
      </c>
      <c r="F18" s="212">
        <v>117.5391635289</v>
      </c>
      <c r="G18" s="212">
        <v>118.38036358159999</v>
      </c>
      <c r="H18" s="169" t="s">
        <v>3</v>
      </c>
      <c r="I18" s="213">
        <v>102.11977071370001</v>
      </c>
      <c r="J18" s="214">
        <v>102.57866422870001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17540.484</v>
      </c>
      <c r="G19" s="206">
        <v>8713.34</v>
      </c>
      <c r="H19" s="168" t="s">
        <v>35</v>
      </c>
      <c r="I19" s="209">
        <v>4996.4362207129998</v>
      </c>
      <c r="J19" s="211">
        <v>6880.8086391719999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12638.021000000001</v>
      </c>
      <c r="G20" s="206">
        <v>4942.8860000000004</v>
      </c>
      <c r="H20" s="168" t="s">
        <v>35</v>
      </c>
      <c r="I20" s="209">
        <v>4949.3788026889997</v>
      </c>
      <c r="J20" s="211">
        <v>8119.1437497739998</v>
      </c>
      <c r="M20"/>
      <c r="N20"/>
      <c r="O20"/>
      <c r="P20"/>
      <c r="Q20"/>
      <c r="R20"/>
    </row>
    <row r="21" spans="1:18" ht="18" customHeight="1" x14ac:dyDescent="0.2">
      <c r="A21" s="25"/>
      <c r="B21" s="348" t="s">
        <v>52</v>
      </c>
      <c r="C21" s="349"/>
      <c r="D21" s="35">
        <v>16</v>
      </c>
      <c r="E21" s="54" t="s">
        <v>3</v>
      </c>
      <c r="F21" s="212">
        <v>72.050583096799997</v>
      </c>
      <c r="G21" s="212">
        <v>56.727798984099998</v>
      </c>
      <c r="H21" s="169" t="s">
        <v>3</v>
      </c>
      <c r="I21" s="213">
        <v>99.058180351999994</v>
      </c>
      <c r="J21" s="214">
        <v>117.9969415739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204.005</v>
      </c>
      <c r="G22" s="223">
        <v>51.317999999999998</v>
      </c>
      <c r="H22" s="168" t="s">
        <v>8</v>
      </c>
      <c r="I22" s="209">
        <v>42643.185618729003</v>
      </c>
      <c r="J22" s="211">
        <v>43088.161209067999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329.97699999999998</v>
      </c>
      <c r="G23" s="223">
        <v>200.88499999999999</v>
      </c>
      <c r="H23" s="168" t="s">
        <v>8</v>
      </c>
      <c r="I23" s="209">
        <v>42743.134715025997</v>
      </c>
      <c r="J23" s="211">
        <v>42869.184805805002</v>
      </c>
      <c r="M23"/>
      <c r="N23"/>
      <c r="O23"/>
      <c r="P23"/>
      <c r="Q23"/>
      <c r="R23"/>
    </row>
    <row r="24" spans="1:18" ht="18" customHeight="1" x14ac:dyDescent="0.2">
      <c r="A24" s="25"/>
      <c r="B24" s="348" t="s">
        <v>52</v>
      </c>
      <c r="C24" s="349"/>
      <c r="D24" s="35">
        <v>19</v>
      </c>
      <c r="E24" s="54" t="s">
        <v>3</v>
      </c>
      <c r="F24" s="213">
        <v>161.7494669248</v>
      </c>
      <c r="G24" s="224">
        <v>391.45134260880002</v>
      </c>
      <c r="H24" s="168" t="s">
        <v>3</v>
      </c>
      <c r="I24" s="212">
        <v>100.23438468499999</v>
      </c>
      <c r="J24" s="225">
        <v>99.491794504300003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1726.509</v>
      </c>
      <c r="G25" s="206">
        <v>1369.3610000000001</v>
      </c>
      <c r="H25" s="168" t="s">
        <v>35</v>
      </c>
      <c r="I25" s="209">
        <v>20061.689518939998</v>
      </c>
      <c r="J25" s="211">
        <v>19775.308321058001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1851.9</v>
      </c>
      <c r="G26" s="206">
        <v>1502.5650000000001</v>
      </c>
      <c r="H26" s="168" t="s">
        <v>35</v>
      </c>
      <c r="I26" s="209">
        <v>20268.140527525</v>
      </c>
      <c r="J26" s="211">
        <v>20077.030999465998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48" t="s">
        <v>52</v>
      </c>
      <c r="C27" s="349"/>
      <c r="D27" s="35">
        <v>22</v>
      </c>
      <c r="E27" s="54" t="s">
        <v>3</v>
      </c>
      <c r="F27" s="213">
        <v>107.26269020319999</v>
      </c>
      <c r="G27" s="224">
        <v>109.72745682110001</v>
      </c>
      <c r="H27" s="168" t="s">
        <v>3</v>
      </c>
      <c r="I27" s="212">
        <v>101.0290808677</v>
      </c>
      <c r="J27" s="225">
        <v>101.5257546103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33171.169000000002</v>
      </c>
      <c r="G28" s="206">
        <v>25216.149000000001</v>
      </c>
      <c r="H28" s="168" t="s">
        <v>8</v>
      </c>
      <c r="I28" s="206">
        <v>11166.536782124</v>
      </c>
      <c r="J28" s="215">
        <v>11385.237385943999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37994.826999999997</v>
      </c>
      <c r="G29" s="206">
        <v>29261.93</v>
      </c>
      <c r="H29" s="168" t="s">
        <v>8</v>
      </c>
      <c r="I29" s="206">
        <v>11602.855607232999</v>
      </c>
      <c r="J29" s="215">
        <v>11786.058085402999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48" t="s">
        <v>52</v>
      </c>
      <c r="C30" s="349"/>
      <c r="D30" s="35">
        <v>25</v>
      </c>
      <c r="E30" s="54" t="s">
        <v>3</v>
      </c>
      <c r="F30" s="213">
        <v>114.5417184423</v>
      </c>
      <c r="G30" s="224">
        <v>116.04440471860001</v>
      </c>
      <c r="H30" s="169" t="s">
        <v>3</v>
      </c>
      <c r="I30" s="212">
        <v>103.9073782107</v>
      </c>
      <c r="J30" s="225">
        <v>103.52053001509999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876728.88</v>
      </c>
      <c r="G31" s="216">
        <v>744749.28300000005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781668.04299999995</v>
      </c>
      <c r="G32" s="216">
        <v>652653.59900000005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50" t="s">
        <v>52</v>
      </c>
      <c r="C33" s="351"/>
      <c r="D33" s="112">
        <v>28</v>
      </c>
      <c r="E33" s="107" t="s">
        <v>3</v>
      </c>
      <c r="F33" s="226">
        <v>89.157327975800001</v>
      </c>
      <c r="G33" s="227">
        <v>87.634001656400002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72" t="s">
        <v>176</v>
      </c>
      <c r="B34" s="372"/>
      <c r="C34" s="372"/>
      <c r="D34" s="372"/>
      <c r="E34" s="372"/>
      <c r="F34" s="372"/>
      <c r="G34" s="372"/>
      <c r="H34" s="372"/>
      <c r="I34" s="372"/>
      <c r="J34" s="372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20" t="s">
        <v>175</v>
      </c>
      <c r="B35" s="320"/>
      <c r="C35" s="320"/>
      <c r="D35" s="320"/>
      <c r="E35" s="320"/>
      <c r="F35" s="320"/>
      <c r="G35" s="320"/>
      <c r="H35" s="320"/>
      <c r="I35" s="320"/>
      <c r="J35" s="320"/>
      <c r="L35" s="197"/>
      <c r="M35" s="198"/>
      <c r="N35" s="198"/>
      <c r="O35" s="198"/>
      <c r="P35" s="198"/>
      <c r="Q35" s="198"/>
      <c r="R35" s="198"/>
    </row>
    <row r="36" spans="1:18" x14ac:dyDescent="0.2">
      <c r="A36" s="373" t="s">
        <v>66</v>
      </c>
      <c r="B36" s="373"/>
      <c r="C36" s="373"/>
      <c r="D36" s="373"/>
      <c r="E36" s="373"/>
      <c r="F36" s="373"/>
      <c r="G36" s="373"/>
      <c r="H36" s="373"/>
      <c r="I36" s="373"/>
      <c r="J36" s="373"/>
      <c r="M36"/>
      <c r="N36"/>
      <c r="O36"/>
      <c r="P36"/>
      <c r="Q36"/>
      <c r="R36"/>
    </row>
    <row r="37" spans="1:18" customFormat="1" ht="15.75" customHeight="1" x14ac:dyDescent="0.2">
      <c r="A37" s="374" t="s">
        <v>197</v>
      </c>
      <c r="B37" s="374"/>
      <c r="C37" s="374"/>
      <c r="D37" s="374"/>
      <c r="E37" s="374"/>
      <c r="F37" s="375" t="s">
        <v>198</v>
      </c>
      <c r="G37" s="375"/>
      <c r="H37" s="375"/>
      <c r="I37" s="375"/>
      <c r="J37" s="375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94"/>
      <c r="N48" s="383"/>
      <c r="O48" s="383"/>
      <c r="P48" s="296"/>
      <c r="Q48" s="296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94"/>
      <c r="N49" s="383"/>
      <c r="O49" s="383"/>
      <c r="P49" s="296"/>
      <c r="Q49" s="296"/>
      <c r="R49"/>
    </row>
    <row r="50" spans="1:19" ht="15.75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294"/>
      <c r="N50" s="383"/>
      <c r="O50" s="383"/>
      <c r="P50" s="296"/>
      <c r="Q50" s="296"/>
      <c r="R50" s="296"/>
    </row>
    <row r="51" spans="1:19" ht="15.75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 s="294"/>
      <c r="N51" s="383"/>
      <c r="O51" s="383"/>
      <c r="P51" s="296"/>
      <c r="Q51" s="296"/>
      <c r="R51" s="296"/>
    </row>
    <row r="52" spans="1:19" ht="22.5" x14ac:dyDescent="0.45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M52" s="294"/>
      <c r="N52" s="383"/>
      <c r="O52" s="383"/>
      <c r="P52" s="296"/>
      <c r="Q52" s="296"/>
      <c r="R52" s="296"/>
      <c r="S52" s="278"/>
    </row>
    <row r="53" spans="1:19" ht="18" x14ac:dyDescent="0.25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M53" s="265"/>
      <c r="N53" s="294"/>
      <c r="O53" s="295"/>
      <c r="P53" s="295"/>
      <c r="Q53" s="296"/>
      <c r="R53" s="296"/>
      <c r="S53" s="297"/>
    </row>
    <row r="54" spans="1:19" ht="18" x14ac:dyDescent="0.25">
      <c r="M54" s="265"/>
      <c r="N54" s="294"/>
      <c r="O54" s="295"/>
      <c r="P54" s="295"/>
      <c r="Q54" s="296"/>
      <c r="R54" s="296"/>
      <c r="S54" s="297"/>
    </row>
    <row r="55" spans="1:19" ht="18" x14ac:dyDescent="0.25">
      <c r="M55" s="265"/>
      <c r="N55"/>
      <c r="O55"/>
      <c r="P55"/>
      <c r="Q55"/>
      <c r="R55" s="277"/>
      <c r="S55" s="277"/>
    </row>
    <row r="56" spans="1:19" ht="18" x14ac:dyDescent="0.25">
      <c r="M56" s="265"/>
      <c r="N56"/>
      <c r="O56"/>
      <c r="P56"/>
      <c r="Q56"/>
      <c r="R56" s="277"/>
      <c r="S56" s="277"/>
    </row>
    <row r="57" spans="1:19" ht="18" x14ac:dyDescent="0.25">
      <c r="M57" s="265"/>
      <c r="N57"/>
      <c r="O57"/>
      <c r="P57"/>
      <c r="Q57"/>
      <c r="R57" s="277"/>
      <c r="S57" s="277"/>
    </row>
    <row r="58" spans="1:19" x14ac:dyDescent="0.2">
      <c r="M58" s="265"/>
      <c r="N58"/>
      <c r="O58"/>
      <c r="P58"/>
      <c r="Q58"/>
      <c r="R58"/>
    </row>
    <row r="59" spans="1:19" x14ac:dyDescent="0.2">
      <c r="M59" s="265"/>
      <c r="N59"/>
      <c r="O59"/>
      <c r="P59"/>
      <c r="Q59"/>
      <c r="R59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B33" sqref="B33:C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4" t="s">
        <v>194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1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1" ht="20.100000000000001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5596.5720000000001</v>
      </c>
      <c r="G6" s="206">
        <v>1442.2429999999999</v>
      </c>
      <c r="H6" s="176" t="s">
        <v>8</v>
      </c>
      <c r="I6" s="209">
        <v>22234.117698472</v>
      </c>
      <c r="J6" s="210">
        <v>22602.146998903001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251.71100000000001</v>
      </c>
      <c r="G7" s="206">
        <v>63.81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4896.5739999999996</v>
      </c>
      <c r="G8" s="206">
        <v>1074.9359999999999</v>
      </c>
      <c r="H8" s="168" t="s">
        <v>8</v>
      </c>
      <c r="I8" s="209">
        <v>22157.746835786998</v>
      </c>
      <c r="J8" s="211">
        <v>22666.020031628999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220.98699999999999</v>
      </c>
      <c r="G9" s="206">
        <v>47.424999999999997</v>
      </c>
      <c r="H9" s="168"/>
      <c r="I9" s="177"/>
      <c r="J9" s="178"/>
    </row>
    <row r="10" spans="1:11" ht="24.95" customHeight="1" x14ac:dyDescent="0.2">
      <c r="A10" s="70"/>
      <c r="B10" s="348" t="s">
        <v>52</v>
      </c>
      <c r="C10" s="349"/>
      <c r="D10" s="35" t="s">
        <v>20</v>
      </c>
      <c r="E10" s="54" t="s">
        <v>3</v>
      </c>
      <c r="F10" s="212">
        <v>87.4923792636</v>
      </c>
      <c r="G10" s="212">
        <v>74.532239019399995</v>
      </c>
      <c r="H10" s="169" t="s">
        <v>3</v>
      </c>
      <c r="I10" s="213">
        <v>99.656514984200001</v>
      </c>
      <c r="J10" s="214">
        <v>100.2825971919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48" t="s">
        <v>52</v>
      </c>
      <c r="C15" s="34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7241.8969999999999</v>
      </c>
      <c r="G16" s="206">
        <v>4894.8310000000001</v>
      </c>
      <c r="H16" s="168" t="s">
        <v>35</v>
      </c>
      <c r="I16" s="209">
        <v>34921.745629898003</v>
      </c>
      <c r="J16" s="211">
        <v>34803.232297376999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6109.0929999999998</v>
      </c>
      <c r="G17" s="206">
        <v>3789.9470000000001</v>
      </c>
      <c r="H17" s="168" t="s">
        <v>35</v>
      </c>
      <c r="I17" s="209">
        <v>34608.503285747</v>
      </c>
      <c r="J17" s="211">
        <v>34193.570797018998</v>
      </c>
    </row>
    <row r="18" spans="1:13" ht="24.95" customHeight="1" x14ac:dyDescent="0.2">
      <c r="A18" s="70"/>
      <c r="B18" s="348" t="s">
        <v>52</v>
      </c>
      <c r="C18" s="349"/>
      <c r="D18" s="35">
        <v>13</v>
      </c>
      <c r="E18" s="54" t="s">
        <v>3</v>
      </c>
      <c r="F18" s="212">
        <v>84.357634470600004</v>
      </c>
      <c r="G18" s="212">
        <v>77.427535291799998</v>
      </c>
      <c r="H18" s="169" t="s">
        <v>3</v>
      </c>
      <c r="I18" s="213">
        <v>99.103016362700004</v>
      </c>
      <c r="J18" s="214">
        <v>98.248261842000005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1189.364</v>
      </c>
      <c r="G19" s="206">
        <v>877.07600000000002</v>
      </c>
      <c r="H19" s="168" t="s">
        <v>35</v>
      </c>
      <c r="I19" s="209">
        <v>16744.766222246999</v>
      </c>
      <c r="J19" s="211">
        <v>16734.259329924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1033.6289999999999</v>
      </c>
      <c r="G20" s="206">
        <v>763.44899999999996</v>
      </c>
      <c r="H20" s="168" t="s">
        <v>35</v>
      </c>
      <c r="I20" s="209">
        <v>17076.873513085</v>
      </c>
      <c r="J20" s="211">
        <v>17012.791086351001</v>
      </c>
    </row>
    <row r="21" spans="1:13" ht="24.95" customHeight="1" x14ac:dyDescent="0.2">
      <c r="A21" s="70"/>
      <c r="B21" s="348" t="s">
        <v>52</v>
      </c>
      <c r="C21" s="349"/>
      <c r="D21" s="35">
        <v>16</v>
      </c>
      <c r="E21" s="54" t="s">
        <v>3</v>
      </c>
      <c r="F21" s="212">
        <v>86.906027086700007</v>
      </c>
      <c r="G21" s="212">
        <v>87.044794293799995</v>
      </c>
      <c r="H21" s="169" t="s">
        <v>3</v>
      </c>
      <c r="I21" s="213">
        <v>101.9833498207</v>
      </c>
      <c r="J21" s="214">
        <v>101.66444030140001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2208.5709999999999</v>
      </c>
      <c r="G22" s="206">
        <v>705.904</v>
      </c>
      <c r="H22" s="168" t="s">
        <v>8</v>
      </c>
      <c r="I22" s="209">
        <v>40341.126295800997</v>
      </c>
      <c r="J22" s="211">
        <v>40342.890579286002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2601.2440000000001</v>
      </c>
      <c r="G23" s="206">
        <v>757.30799999999999</v>
      </c>
      <c r="H23" s="168" t="s">
        <v>8</v>
      </c>
      <c r="I23" s="209">
        <v>40116.831334838003</v>
      </c>
      <c r="J23" s="211">
        <v>40117.804428044001</v>
      </c>
      <c r="L23" s="269"/>
      <c r="M23" s="269"/>
    </row>
    <row r="24" spans="1:13" ht="24.95" customHeight="1" x14ac:dyDescent="0.2">
      <c r="A24" s="70"/>
      <c r="B24" s="348" t="s">
        <v>52</v>
      </c>
      <c r="C24" s="349"/>
      <c r="D24" s="35">
        <v>19</v>
      </c>
      <c r="E24" s="54" t="s">
        <v>3</v>
      </c>
      <c r="F24" s="212">
        <v>117.77950539059999</v>
      </c>
      <c r="G24" s="212">
        <v>107.2820100184</v>
      </c>
      <c r="H24" s="169" t="s">
        <v>3</v>
      </c>
      <c r="I24" s="213">
        <v>99.444004217100002</v>
      </c>
      <c r="J24" s="214">
        <v>99.442067367999996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253.93100000000001</v>
      </c>
      <c r="G25" s="206">
        <v>133.32300000000001</v>
      </c>
      <c r="H25" s="168" t="s">
        <v>35</v>
      </c>
      <c r="I25" s="209">
        <v>20363.352044907999</v>
      </c>
      <c r="J25" s="211">
        <v>19946.588868940999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246.27600000000001</v>
      </c>
      <c r="G26" s="206">
        <v>127.624</v>
      </c>
      <c r="H26" s="168" t="s">
        <v>35</v>
      </c>
      <c r="I26" s="209">
        <v>20534.978737597001</v>
      </c>
      <c r="J26" s="211">
        <v>20152.218537818</v>
      </c>
    </row>
    <row r="27" spans="1:13" s="37" customFormat="1" ht="24.95" customHeight="1" x14ac:dyDescent="0.2">
      <c r="A27" s="181"/>
      <c r="B27" s="348" t="s">
        <v>52</v>
      </c>
      <c r="C27" s="349"/>
      <c r="D27" s="35">
        <v>22</v>
      </c>
      <c r="E27" s="54" t="s">
        <v>3</v>
      </c>
      <c r="F27" s="212">
        <v>96.985401546099993</v>
      </c>
      <c r="G27" s="212">
        <v>95.725418719999993</v>
      </c>
      <c r="H27" s="169" t="s">
        <v>3</v>
      </c>
      <c r="I27" s="213">
        <v>100.84282141910001</v>
      </c>
      <c r="J27" s="214">
        <v>101.03090142489999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3428.2759999999998</v>
      </c>
      <c r="G28" s="206">
        <v>993.66800000000001</v>
      </c>
      <c r="H28" s="168" t="s">
        <v>8</v>
      </c>
      <c r="I28" s="206">
        <v>9735.4930681370006</v>
      </c>
      <c r="J28" s="215">
        <v>9692.0525925639995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2960.4409999999998</v>
      </c>
      <c r="G29" s="206">
        <v>1080.3920000000001</v>
      </c>
      <c r="H29" s="168" t="s">
        <v>8</v>
      </c>
      <c r="I29" s="206">
        <v>10165.232529392</v>
      </c>
      <c r="J29" s="215">
        <v>10218.018801898999</v>
      </c>
    </row>
    <row r="30" spans="1:13" s="37" customFormat="1" ht="24.95" customHeight="1" x14ac:dyDescent="0.2">
      <c r="A30" s="181"/>
      <c r="B30" s="348" t="s">
        <v>52</v>
      </c>
      <c r="C30" s="349"/>
      <c r="D30" s="35">
        <v>25</v>
      </c>
      <c r="E30" s="54" t="s">
        <v>3</v>
      </c>
      <c r="F30" s="212">
        <v>86.353636638400005</v>
      </c>
      <c r="G30" s="212">
        <v>108.7276635657</v>
      </c>
      <c r="H30" s="169" t="s">
        <v>3</v>
      </c>
      <c r="I30" s="213">
        <v>104.4141519926</v>
      </c>
      <c r="J30" s="214">
        <v>105.4267783249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19918.611000000001</v>
      </c>
      <c r="G31" s="216">
        <v>9047.0450000000001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17847.257000000001</v>
      </c>
      <c r="G32" s="216">
        <v>7593.6559999999999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77" t="s">
        <v>52</v>
      </c>
      <c r="C33" s="378"/>
      <c r="D33" s="112">
        <v>28</v>
      </c>
      <c r="E33" s="107" t="s">
        <v>3</v>
      </c>
      <c r="F33" s="217">
        <v>89.600911429000007</v>
      </c>
      <c r="G33" s="217">
        <v>83.935207573300005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76" t="s">
        <v>161</v>
      </c>
      <c r="B34" s="376"/>
      <c r="C34" s="376"/>
      <c r="D34" s="376"/>
      <c r="E34" s="376"/>
      <c r="F34" s="376"/>
      <c r="G34" s="376"/>
      <c r="H34" s="376"/>
      <c r="I34" s="376"/>
      <c r="J34" s="376"/>
    </row>
    <row r="35" spans="1:14" ht="12.75" customHeight="1" x14ac:dyDescent="0.2">
      <c r="A35" s="312"/>
      <c r="B35" s="312"/>
      <c r="C35" s="312"/>
      <c r="D35" s="312"/>
      <c r="E35" s="312"/>
      <c r="F35" s="312"/>
      <c r="G35" s="312"/>
      <c r="H35" s="312"/>
      <c r="I35" s="312"/>
      <c r="J35" s="312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46" t="s">
        <v>66</v>
      </c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4" ht="24.75" customHeight="1" x14ac:dyDescent="0.2">
      <c r="A38" s="172"/>
      <c r="B38" s="347" t="s">
        <v>165</v>
      </c>
      <c r="C38" s="347"/>
      <c r="D38" s="347"/>
      <c r="E38" s="347"/>
      <c r="F38" s="347"/>
      <c r="G38" s="347" t="s">
        <v>166</v>
      </c>
      <c r="H38" s="347"/>
      <c r="I38" s="347"/>
      <c r="J38" s="34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F4:F5"/>
    <mergeCell ref="G4:G5"/>
    <mergeCell ref="I4:I5"/>
    <mergeCell ref="J4:J5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A34:J34"/>
    <mergeCell ref="A35:J35"/>
    <mergeCell ref="A37:J37"/>
    <mergeCell ref="B38:F38"/>
    <mergeCell ref="G38:J38"/>
    <mergeCell ref="B24:C24"/>
    <mergeCell ref="B27:C27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25" workbookViewId="0">
      <selection activeCell="B33" sqref="B33:C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14" t="s">
        <v>195</v>
      </c>
      <c r="B1" s="315"/>
      <c r="C1" s="315"/>
      <c r="D1" s="315"/>
      <c r="E1" s="315"/>
      <c r="F1" s="315"/>
      <c r="G1" s="315"/>
      <c r="H1" s="315"/>
      <c r="I1" s="315"/>
      <c r="J1" s="315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52" t="s">
        <v>0</v>
      </c>
      <c r="B3" s="353"/>
      <c r="C3" s="353"/>
      <c r="D3" s="354"/>
      <c r="E3" s="361" t="s">
        <v>42</v>
      </c>
      <c r="F3" s="364" t="s">
        <v>43</v>
      </c>
      <c r="G3" s="365"/>
      <c r="H3" s="361" t="s">
        <v>42</v>
      </c>
      <c r="I3" s="366" t="s">
        <v>167</v>
      </c>
      <c r="J3" s="364"/>
    </row>
    <row r="4" spans="1:18" ht="20.100000000000001" customHeight="1" x14ac:dyDescent="0.2">
      <c r="A4" s="355"/>
      <c r="B4" s="356"/>
      <c r="C4" s="356"/>
      <c r="D4" s="357"/>
      <c r="E4" s="362"/>
      <c r="F4" s="367" t="s">
        <v>44</v>
      </c>
      <c r="G4" s="369" t="s">
        <v>45</v>
      </c>
      <c r="H4" s="362"/>
      <c r="I4" s="367" t="s">
        <v>44</v>
      </c>
      <c r="J4" s="362" t="s">
        <v>45</v>
      </c>
    </row>
    <row r="5" spans="1:18" ht="24" customHeight="1" x14ac:dyDescent="0.2">
      <c r="A5" s="358"/>
      <c r="B5" s="359"/>
      <c r="C5" s="359"/>
      <c r="D5" s="360"/>
      <c r="E5" s="363"/>
      <c r="F5" s="368"/>
      <c r="G5" s="370"/>
      <c r="H5" s="363"/>
      <c r="I5" s="368"/>
      <c r="J5" s="368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50961.805</v>
      </c>
      <c r="G6" s="206">
        <v>11444.843000000001</v>
      </c>
      <c r="H6" s="176" t="s">
        <v>8</v>
      </c>
      <c r="I6" s="209">
        <v>21994.480426857001</v>
      </c>
      <c r="J6" s="210">
        <v>22000.217217881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2317.027</v>
      </c>
      <c r="G7" s="206">
        <v>520.21500000000003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45955.332999999999</v>
      </c>
      <c r="G8" s="206">
        <v>9809.7739999999994</v>
      </c>
      <c r="H8" s="168" t="s">
        <v>8</v>
      </c>
      <c r="I8" s="209">
        <v>22143.093313032001</v>
      </c>
      <c r="J8" s="211">
        <v>22452.25981136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2075.38</v>
      </c>
      <c r="G9" s="206">
        <v>436.91699999999997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48" t="s">
        <v>52</v>
      </c>
      <c r="C10" s="349"/>
      <c r="D10" s="35" t="s">
        <v>20</v>
      </c>
      <c r="E10" s="54" t="s">
        <v>3</v>
      </c>
      <c r="F10" s="212">
        <v>90.176030852899999</v>
      </c>
      <c r="G10" s="212">
        <v>85.713486851699997</v>
      </c>
      <c r="H10" s="169" t="s">
        <v>3</v>
      </c>
      <c r="I10" s="213">
        <v>100.67568264080001</v>
      </c>
      <c r="J10" s="214">
        <v>102.05471877390001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48" t="s">
        <v>52</v>
      </c>
      <c r="C15" s="34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48286.62</v>
      </c>
      <c r="G16" s="206">
        <v>31783.362000000001</v>
      </c>
      <c r="H16" s="168" t="s">
        <v>35</v>
      </c>
      <c r="I16" s="209">
        <v>34594.820372323004</v>
      </c>
      <c r="J16" s="211">
        <v>34487.080106162997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48797.373</v>
      </c>
      <c r="G17" s="206">
        <v>32750.513999999999</v>
      </c>
      <c r="H17" s="168" t="s">
        <v>35</v>
      </c>
      <c r="I17" s="209">
        <v>34476.639053254003</v>
      </c>
      <c r="J17" s="211">
        <v>34318.455599426998</v>
      </c>
      <c r="M17"/>
      <c r="N17"/>
      <c r="O17"/>
      <c r="P17"/>
      <c r="Q17"/>
      <c r="R17"/>
    </row>
    <row r="18" spans="1:18" ht="24.95" customHeight="1" x14ac:dyDescent="0.2">
      <c r="A18" s="70"/>
      <c r="B18" s="348" t="s">
        <v>52</v>
      </c>
      <c r="C18" s="349"/>
      <c r="D18" s="35">
        <v>13</v>
      </c>
      <c r="E18" s="54" t="s">
        <v>3</v>
      </c>
      <c r="F18" s="212">
        <v>101.0577526445</v>
      </c>
      <c r="G18" s="212">
        <v>103.04295058530001</v>
      </c>
      <c r="H18" s="169" t="s">
        <v>3</v>
      </c>
      <c r="I18" s="213">
        <v>99.658384354099994</v>
      </c>
      <c r="J18" s="214">
        <v>99.5110502072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9593.56</v>
      </c>
      <c r="G19" s="206">
        <v>6689.5649999999996</v>
      </c>
      <c r="H19" s="168" t="s">
        <v>35</v>
      </c>
      <c r="I19" s="209">
        <v>17073.885225623999</v>
      </c>
      <c r="J19" s="211">
        <v>16992.521788165999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8359.1820000000007</v>
      </c>
      <c r="G20" s="206">
        <v>5696.6819999999998</v>
      </c>
      <c r="H20" s="168" t="s">
        <v>35</v>
      </c>
      <c r="I20" s="209">
        <v>16981.819954777999</v>
      </c>
      <c r="J20" s="211">
        <v>16918.961461699</v>
      </c>
      <c r="M20"/>
      <c r="N20"/>
      <c r="O20"/>
      <c r="P20"/>
      <c r="Q20"/>
      <c r="R20"/>
    </row>
    <row r="21" spans="1:18" ht="24.95" customHeight="1" x14ac:dyDescent="0.2">
      <c r="A21" s="70"/>
      <c r="B21" s="348" t="s">
        <v>52</v>
      </c>
      <c r="C21" s="349"/>
      <c r="D21" s="35">
        <v>16</v>
      </c>
      <c r="E21" s="54" t="s">
        <v>3</v>
      </c>
      <c r="F21" s="212">
        <v>87.133264398199998</v>
      </c>
      <c r="G21" s="212">
        <v>85.157734471500007</v>
      </c>
      <c r="H21" s="169" t="s">
        <v>3</v>
      </c>
      <c r="I21" s="213">
        <v>99.460783122099997</v>
      </c>
      <c r="J21" s="214">
        <v>99.567101767599993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25013.06</v>
      </c>
      <c r="G22" s="206">
        <v>6807.62</v>
      </c>
      <c r="H22" s="168" t="s">
        <v>8</v>
      </c>
      <c r="I22" s="209">
        <v>40345.326461409</v>
      </c>
      <c r="J22" s="211">
        <v>40348.962088024004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28341.069</v>
      </c>
      <c r="G23" s="206">
        <v>7461.4440000000004</v>
      </c>
      <c r="H23" s="168" t="s">
        <v>8</v>
      </c>
      <c r="I23" s="209">
        <v>40364.908961715002</v>
      </c>
      <c r="J23" s="211">
        <v>40368.484917123002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48" t="s">
        <v>52</v>
      </c>
      <c r="C24" s="349"/>
      <c r="D24" s="35">
        <v>19</v>
      </c>
      <c r="E24" s="54" t="s">
        <v>3</v>
      </c>
      <c r="F24" s="212">
        <v>113.3050854234</v>
      </c>
      <c r="G24" s="212">
        <v>109.604296362</v>
      </c>
      <c r="H24" s="169" t="s">
        <v>3</v>
      </c>
      <c r="I24" s="213">
        <v>100.04853722110001</v>
      </c>
      <c r="J24" s="214">
        <v>100.0483849598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2143.0740000000001</v>
      </c>
      <c r="G25" s="206">
        <v>1089.26</v>
      </c>
      <c r="H25" s="168" t="s">
        <v>35</v>
      </c>
      <c r="I25" s="209">
        <v>20357.299592488002</v>
      </c>
      <c r="J25" s="211">
        <v>20153.194323668999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2039.2239999999999</v>
      </c>
      <c r="G26" s="206">
        <v>1045.441</v>
      </c>
      <c r="H26" s="168" t="s">
        <v>35</v>
      </c>
      <c r="I26" s="209">
        <v>20680.107090703001</v>
      </c>
      <c r="J26" s="211">
        <v>20327.454792921999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48" t="s">
        <v>52</v>
      </c>
      <c r="C27" s="349"/>
      <c r="D27" s="35">
        <v>22</v>
      </c>
      <c r="E27" s="54" t="s">
        <v>3</v>
      </c>
      <c r="F27" s="212">
        <v>95.154157065999996</v>
      </c>
      <c r="G27" s="212">
        <v>95.977177166100006</v>
      </c>
      <c r="H27" s="169" t="s">
        <v>3</v>
      </c>
      <c r="I27" s="213">
        <v>101.58570883500001</v>
      </c>
      <c r="J27" s="214">
        <v>100.8646791494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27723.206999999999</v>
      </c>
      <c r="G28" s="206">
        <v>7536.9660000000003</v>
      </c>
      <c r="H28" s="168" t="s">
        <v>8</v>
      </c>
      <c r="I28" s="206">
        <v>9099.630411307</v>
      </c>
      <c r="J28" s="215">
        <v>9342.9717899740008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22831.988000000001</v>
      </c>
      <c r="G29" s="206">
        <v>6739.3010000000004</v>
      </c>
      <c r="H29" s="168" t="s">
        <v>8</v>
      </c>
      <c r="I29" s="206">
        <v>9216.0158228809996</v>
      </c>
      <c r="J29" s="215">
        <v>9463.6223594950006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48" t="s">
        <v>52</v>
      </c>
      <c r="C30" s="349"/>
      <c r="D30" s="35">
        <v>25</v>
      </c>
      <c r="E30" s="54" t="s">
        <v>3</v>
      </c>
      <c r="F30" s="212">
        <v>82.356950983299996</v>
      </c>
      <c r="G30" s="212">
        <v>89.416629980799996</v>
      </c>
      <c r="H30" s="169" t="s">
        <v>3</v>
      </c>
      <c r="I30" s="213">
        <v>101.27901251270001</v>
      </c>
      <c r="J30" s="214">
        <v>101.2913511058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163721.326</v>
      </c>
      <c r="G31" s="216">
        <v>65351.616000000002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156324.16899999999</v>
      </c>
      <c r="G32" s="216">
        <v>63503.156000000003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77" t="s">
        <v>52</v>
      </c>
      <c r="C33" s="378"/>
      <c r="D33" s="112">
        <v>28</v>
      </c>
      <c r="E33" s="107" t="s">
        <v>3</v>
      </c>
      <c r="F33" s="217">
        <v>95.481861049700001</v>
      </c>
      <c r="G33" s="217">
        <v>97.171516003500003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76" t="s">
        <v>161</v>
      </c>
      <c r="B34" s="376"/>
      <c r="C34" s="376"/>
      <c r="D34" s="376"/>
      <c r="E34" s="376"/>
      <c r="F34" s="376"/>
      <c r="G34" s="376"/>
      <c r="H34" s="376"/>
      <c r="I34" s="376"/>
      <c r="J34" s="376"/>
      <c r="M34"/>
      <c r="N34"/>
      <c r="O34"/>
      <c r="P34"/>
      <c r="Q34"/>
      <c r="R34"/>
    </row>
    <row r="35" spans="1:18" ht="4.5" customHeight="1" x14ac:dyDescent="0.2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M35"/>
      <c r="N35"/>
      <c r="O35"/>
      <c r="P35"/>
      <c r="Q35"/>
      <c r="R35"/>
    </row>
    <row r="36" spans="1:18" x14ac:dyDescent="0.2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M36"/>
      <c r="N36"/>
      <c r="O36"/>
      <c r="P36"/>
      <c r="Q36"/>
      <c r="R36"/>
    </row>
    <row r="37" spans="1:18" customFormat="1" ht="15.75" customHeight="1" x14ac:dyDescent="0.2">
      <c r="A37" s="374"/>
      <c r="B37" s="374"/>
      <c r="C37" s="374"/>
      <c r="D37" s="374"/>
      <c r="E37" s="374"/>
      <c r="F37" s="374"/>
      <c r="G37" s="374"/>
      <c r="H37" s="374"/>
      <c r="I37" s="374"/>
      <c r="J37" s="374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M52"/>
      <c r="N52"/>
      <c r="O52"/>
      <c r="P52"/>
      <c r="Q52"/>
      <c r="R52"/>
    </row>
    <row r="53" spans="1:18" x14ac:dyDescent="0.2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33" sqref="B33:C33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25" t="s">
        <v>196</v>
      </c>
      <c r="B1" s="304"/>
      <c r="C1" s="304"/>
      <c r="D1" s="304"/>
      <c r="E1" s="304"/>
      <c r="F1" s="304"/>
      <c r="G1" s="304"/>
      <c r="H1" s="304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305" t="s">
        <v>0</v>
      </c>
      <c r="B3" s="305"/>
      <c r="C3" s="305"/>
      <c r="D3" s="305"/>
      <c r="E3" s="361" t="s">
        <v>42</v>
      </c>
      <c r="F3" s="310">
        <v>2019</v>
      </c>
      <c r="G3" s="310">
        <v>2020</v>
      </c>
      <c r="H3" s="309" t="s">
        <v>1</v>
      </c>
    </row>
    <row r="4" spans="1:14" ht="15.95" customHeight="1" x14ac:dyDescent="0.2">
      <c r="A4" s="305"/>
      <c r="B4" s="305"/>
      <c r="C4" s="305"/>
      <c r="D4" s="305"/>
      <c r="E4" s="362"/>
      <c r="F4" s="380"/>
      <c r="G4" s="380"/>
      <c r="H4" s="309"/>
      <c r="K4"/>
      <c r="L4"/>
      <c r="M4"/>
      <c r="N4"/>
    </row>
    <row r="5" spans="1:14" ht="20.100000000000001" customHeight="1" x14ac:dyDescent="0.2">
      <c r="A5" s="305"/>
      <c r="B5" s="305"/>
      <c r="C5" s="305"/>
      <c r="D5" s="306"/>
      <c r="E5" s="363"/>
      <c r="F5" s="381"/>
      <c r="G5" s="381"/>
      <c r="H5" s="20" t="s">
        <v>3</v>
      </c>
      <c r="K5"/>
      <c r="L5"/>
      <c r="M5"/>
      <c r="N5"/>
    </row>
    <row r="6" spans="1:14" ht="35.1" customHeight="1" x14ac:dyDescent="0.25">
      <c r="A6" s="3"/>
      <c r="B6" s="382" t="s">
        <v>177</v>
      </c>
      <c r="C6" s="200" t="s">
        <v>179</v>
      </c>
      <c r="D6" s="199" t="s">
        <v>16</v>
      </c>
      <c r="E6" s="54" t="s">
        <v>6</v>
      </c>
      <c r="F6" s="203">
        <v>7853.3</v>
      </c>
      <c r="G6" s="204">
        <v>8041.7</v>
      </c>
      <c r="H6" s="135">
        <f>G6/F6*100</f>
        <v>102.39899150675511</v>
      </c>
      <c r="K6"/>
      <c r="L6"/>
      <c r="M6"/>
      <c r="N6"/>
    </row>
    <row r="7" spans="1:14" ht="35.1" customHeight="1" x14ac:dyDescent="0.25">
      <c r="A7" s="7"/>
      <c r="B7" s="382"/>
      <c r="C7" s="200" t="s">
        <v>180</v>
      </c>
      <c r="D7" s="120" t="s">
        <v>17</v>
      </c>
      <c r="E7" s="54" t="s">
        <v>6</v>
      </c>
      <c r="F7" s="205">
        <v>299.7</v>
      </c>
      <c r="G7" s="206">
        <v>220.1</v>
      </c>
      <c r="H7" s="89">
        <f>G7/F7*100</f>
        <v>73.440106773440107</v>
      </c>
      <c r="K7"/>
      <c r="L7"/>
      <c r="M7"/>
      <c r="N7"/>
    </row>
    <row r="8" spans="1:14" ht="35.1" customHeight="1" x14ac:dyDescent="0.25">
      <c r="A8" s="3"/>
      <c r="B8" s="382" t="s">
        <v>178</v>
      </c>
      <c r="C8" s="200" t="s">
        <v>179</v>
      </c>
      <c r="D8" s="120" t="s">
        <v>18</v>
      </c>
      <c r="E8" s="54" t="s">
        <v>6</v>
      </c>
      <c r="F8" s="205">
        <v>47.7</v>
      </c>
      <c r="G8" s="206">
        <v>53.1</v>
      </c>
      <c r="H8" s="89">
        <f>G8/F8*100</f>
        <v>111.32075471698113</v>
      </c>
      <c r="K8"/>
      <c r="L8"/>
      <c r="M8"/>
      <c r="N8"/>
    </row>
    <row r="9" spans="1:14" ht="35.1" customHeight="1" x14ac:dyDescent="0.25">
      <c r="A9" s="7"/>
      <c r="B9" s="382"/>
      <c r="C9" s="200" t="s">
        <v>180</v>
      </c>
      <c r="D9" s="201" t="s">
        <v>19</v>
      </c>
      <c r="E9" s="102" t="s">
        <v>6</v>
      </c>
      <c r="F9" s="207">
        <v>12191.9</v>
      </c>
      <c r="G9" s="208">
        <v>17911.599999999999</v>
      </c>
      <c r="H9" s="202">
        <f>G9/F9*100</f>
        <v>146.91393466153758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26"/>
      <c r="B11" s="326"/>
      <c r="C11" s="326"/>
      <c r="D11" s="326"/>
      <c r="E11" s="326"/>
      <c r="F11" s="326"/>
      <c r="G11" s="326"/>
      <c r="H11" s="326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5" zoomScaleNormal="100" workbookViewId="0">
      <selection activeCell="J48" sqref="J48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14" t="s">
        <v>62</v>
      </c>
      <c r="B1" s="315"/>
      <c r="C1" s="315"/>
      <c r="D1" s="315"/>
      <c r="E1" s="315"/>
      <c r="F1" s="315"/>
      <c r="G1" s="315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07" t="s">
        <v>0</v>
      </c>
      <c r="B3" s="307"/>
      <c r="C3" s="307"/>
      <c r="D3" s="307"/>
      <c r="E3" s="307" t="s">
        <v>190</v>
      </c>
      <c r="F3" s="308"/>
      <c r="G3" s="316" t="s">
        <v>1</v>
      </c>
    </row>
    <row r="4" spans="1:11" ht="15.95" customHeight="1" x14ac:dyDescent="0.2">
      <c r="A4" s="307"/>
      <c r="B4" s="307"/>
      <c r="C4" s="307"/>
      <c r="D4" s="307"/>
      <c r="E4" s="46">
        <v>2019</v>
      </c>
      <c r="F4" s="46">
        <v>2020</v>
      </c>
      <c r="G4" s="316"/>
    </row>
    <row r="5" spans="1:11" ht="15.75" customHeight="1" x14ac:dyDescent="0.2">
      <c r="A5" s="307"/>
      <c r="B5" s="307"/>
      <c r="C5" s="307"/>
      <c r="D5" s="310"/>
      <c r="E5" s="310" t="s">
        <v>2</v>
      </c>
      <c r="F5" s="310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120713.709785</v>
      </c>
      <c r="F6" s="262">
        <v>116159.02589999999</v>
      </c>
      <c r="G6" s="140">
        <f>F6/E6*100</f>
        <v>96.226871087706414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109329.87878499999</v>
      </c>
      <c r="F7" s="206">
        <v>102058.06690000001</v>
      </c>
      <c r="G7" s="89">
        <f t="shared" ref="G7:G22" si="0">F7/E7*100</f>
        <v>93.348742387888123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88479.703999999998</v>
      </c>
      <c r="F8" s="206">
        <v>79768.066000000006</v>
      </c>
      <c r="G8" s="89">
        <f t="shared" si="0"/>
        <v>90.154083246028947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82448.716</v>
      </c>
      <c r="F9" s="206">
        <v>73357.259000000005</v>
      </c>
      <c r="G9" s="89">
        <f t="shared" si="0"/>
        <v>88.973197593519842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10024.110481</v>
      </c>
      <c r="F10" s="206">
        <v>11571.564265999999</v>
      </c>
      <c r="G10" s="89">
        <f t="shared" si="0"/>
        <v>115.43731773440736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1425.116</v>
      </c>
      <c r="F11" s="206">
        <v>1287.057</v>
      </c>
      <c r="G11" s="89">
        <f t="shared" si="0"/>
        <v>90.312437724367697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10826.064304</v>
      </c>
      <c r="F12" s="206">
        <v>10718.436634</v>
      </c>
      <c r="G12" s="89">
        <f t="shared" si="0"/>
        <v>99.005846751157449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11383.831</v>
      </c>
      <c r="F13" s="206">
        <v>14100.959000000001</v>
      </c>
      <c r="G13" s="89">
        <f t="shared" si="0"/>
        <v>123.86830935912525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120713.709785</v>
      </c>
      <c r="F14" s="216">
        <v>116159.02589999999</v>
      </c>
      <c r="G14" s="136">
        <f t="shared" si="0"/>
        <v>96.226871087706414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115790.409785</v>
      </c>
      <c r="F15" s="206">
        <v>111276.9789</v>
      </c>
      <c r="G15" s="89">
        <f t="shared" si="0"/>
        <v>96.102068475808537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8738.2359369999995</v>
      </c>
      <c r="F16" s="206">
        <v>7943.6130000000003</v>
      </c>
      <c r="G16" s="89">
        <f t="shared" si="0"/>
        <v>90.906368943011074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7523.9699369999998</v>
      </c>
      <c r="F17" s="206">
        <v>6765.6090000000004</v>
      </c>
      <c r="G17" s="89">
        <f t="shared" si="0"/>
        <v>89.920734089185146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1214.2660000000001</v>
      </c>
      <c r="F18" s="206">
        <v>1178.0039999999999</v>
      </c>
      <c r="G18" s="89">
        <f t="shared" si="0"/>
        <v>97.013669163099337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321.21199999999999</v>
      </c>
      <c r="F19" s="206">
        <v>290.12720000000002</v>
      </c>
      <c r="G19" s="89">
        <f t="shared" si="0"/>
        <v>90.322652951944519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1154.9929999999999</v>
      </c>
      <c r="F20" s="206">
        <v>1127.356</v>
      </c>
      <c r="G20" s="89">
        <f t="shared" si="0"/>
        <v>97.607171645196118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644.19500000000005</v>
      </c>
      <c r="F21" s="206">
        <v>706.69899999999996</v>
      </c>
      <c r="G21" s="89">
        <f t="shared" si="0"/>
        <v>109.70265214725354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4923.3</v>
      </c>
      <c r="F22" s="206">
        <v>4882.0469999999996</v>
      </c>
      <c r="G22" s="89">
        <f t="shared" si="0"/>
        <v>99.162086405459732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02" t="s">
        <v>149</v>
      </c>
      <c r="B24" s="302"/>
      <c r="C24" s="302"/>
      <c r="D24" s="302"/>
      <c r="E24" s="302"/>
      <c r="F24" s="302"/>
      <c r="G24" s="302"/>
    </row>
    <row r="25" spans="1:11" ht="12.75" customHeight="1" x14ac:dyDescent="0.2">
      <c r="A25" s="302"/>
      <c r="B25" s="302"/>
      <c r="C25" s="302"/>
      <c r="D25" s="302"/>
      <c r="E25" s="302"/>
      <c r="F25" s="302"/>
      <c r="G25" s="302"/>
    </row>
    <row r="26" spans="1:11" ht="12.75" customHeight="1" x14ac:dyDescent="0.2">
      <c r="A26" s="302"/>
      <c r="B26" s="302"/>
      <c r="C26" s="302"/>
      <c r="D26" s="302"/>
      <c r="E26" s="302"/>
      <c r="F26" s="302"/>
      <c r="G26" s="302"/>
    </row>
    <row r="27" spans="1:11" ht="12.75" customHeight="1" x14ac:dyDescent="0.2"/>
    <row r="28" spans="1:11" ht="24.75" customHeight="1" x14ac:dyDescent="0.2">
      <c r="A28" s="312"/>
      <c r="B28" s="312"/>
      <c r="C28" s="312"/>
      <c r="D28" s="312"/>
      <c r="E28" s="312"/>
      <c r="F28" s="312"/>
      <c r="G28" s="312"/>
    </row>
    <row r="29" spans="1:11" ht="15" customHeight="1" x14ac:dyDescent="0.2">
      <c r="A29" s="83"/>
      <c r="B29" s="313" t="s">
        <v>188</v>
      </c>
      <c r="C29" s="313"/>
      <c r="D29" s="313"/>
      <c r="E29" s="313"/>
      <c r="F29" s="313"/>
      <c r="G29" s="313"/>
      <c r="H29" s="313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11"/>
      <c r="C48" s="311"/>
      <c r="D48" s="311"/>
      <c r="E48" s="311"/>
      <c r="F48" s="311"/>
      <c r="G48" s="311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  <mergeCell ref="B29:H29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H55" sqref="H55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14" t="s">
        <v>100</v>
      </c>
      <c r="B1" s="314"/>
      <c r="C1" s="314"/>
      <c r="D1" s="314"/>
      <c r="E1" s="314"/>
      <c r="F1" s="314"/>
      <c r="G1" s="314"/>
    </row>
    <row r="2" spans="1:11" ht="15.75" customHeight="1" x14ac:dyDescent="0.2">
      <c r="A2" s="314"/>
      <c r="B2" s="314"/>
      <c r="C2" s="314"/>
      <c r="D2" s="314"/>
      <c r="E2" s="314"/>
      <c r="F2" s="314"/>
      <c r="G2" s="314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189</v>
      </c>
      <c r="F4" s="308"/>
      <c r="G4" s="47" t="s">
        <v>34</v>
      </c>
    </row>
    <row r="5" spans="1:11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1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1" ht="18.95" customHeight="1" x14ac:dyDescent="0.2">
      <c r="A7" s="318" t="s">
        <v>72</v>
      </c>
      <c r="B7" s="318"/>
      <c r="C7" s="319"/>
      <c r="D7" s="319"/>
      <c r="E7" s="319"/>
      <c r="F7" s="319"/>
      <c r="G7" s="319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3597.0479999999998</v>
      </c>
      <c r="F8" s="246">
        <v>3466.0479999999998</v>
      </c>
      <c r="G8" s="86">
        <f>F8/E8*100</f>
        <v>96.358124773425331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34107.07</v>
      </c>
      <c r="F9" s="248">
        <v>33055.781999999999</v>
      </c>
      <c r="G9" s="87">
        <f t="shared" ref="G9:G17" si="0">F9/E9*100</f>
        <v>96.91768304929154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4312.9740000000002</v>
      </c>
      <c r="F10" s="248">
        <v>4090.83</v>
      </c>
      <c r="G10" s="87">
        <f t="shared" si="0"/>
        <v>94.849400900631437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33969.874000000003</v>
      </c>
      <c r="F11" s="248">
        <v>32918.088000000003</v>
      </c>
      <c r="G11" s="87">
        <f t="shared" si="0"/>
        <v>96.903768321307282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4295.9989999999998</v>
      </c>
      <c r="F12" s="248">
        <v>4073.9520000000002</v>
      </c>
      <c r="G12" s="87">
        <f t="shared" si="0"/>
        <v>94.831306990527708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7908.0166029290003</v>
      </c>
      <c r="F13" s="248">
        <v>8080.4584888640002</v>
      </c>
      <c r="G13" s="87">
        <f t="shared" si="0"/>
        <v>102.18059590152011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9.8046509249000007</v>
      </c>
      <c r="F16" s="256">
        <v>10.006035692499999</v>
      </c>
      <c r="G16" s="88">
        <f t="shared" si="0"/>
        <v>102.05397182564204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407.53285597752199</v>
      </c>
      <c r="F17" s="208">
        <v>401.09797023630398</v>
      </c>
      <c r="G17" s="103">
        <f t="shared" si="0"/>
        <v>98.421014245395483</v>
      </c>
      <c r="I17"/>
      <c r="J17"/>
      <c r="K17"/>
    </row>
    <row r="18" spans="1:11" ht="18.95" customHeight="1" x14ac:dyDescent="0.2">
      <c r="A18" s="318" t="s">
        <v>73</v>
      </c>
      <c r="B18" s="318"/>
      <c r="C18" s="321"/>
      <c r="D18" s="321"/>
      <c r="E18" s="321"/>
      <c r="F18" s="321"/>
      <c r="G18" s="321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5338.1310000000003</v>
      </c>
      <c r="F19" s="246">
        <v>4869.7550000000001</v>
      </c>
      <c r="G19" s="86">
        <f>F19/E19*100</f>
        <v>91.225842902693842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49181.002999999997</v>
      </c>
      <c r="F20" s="248">
        <v>43587.981</v>
      </c>
      <c r="G20" s="87">
        <f t="shared" ref="G20:G29" si="1">F20/E20*100</f>
        <v>88.627678048778307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2298.473</v>
      </c>
      <c r="F21" s="248">
        <v>1990.2739999999999</v>
      </c>
      <c r="G21" s="87">
        <f t="shared" si="1"/>
        <v>86.591141161980147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48742.25</v>
      </c>
      <c r="F22" s="248">
        <v>43155.254000000001</v>
      </c>
      <c r="G22" s="87">
        <f t="shared" si="1"/>
        <v>88.537673168555003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2276.7730000000001</v>
      </c>
      <c r="F23" s="248">
        <v>1969.44</v>
      </c>
      <c r="G23" s="87">
        <f t="shared" si="1"/>
        <v>86.501377168474846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21397.250696440999</v>
      </c>
      <c r="F24" s="248">
        <v>21900.492595492</v>
      </c>
      <c r="G24" s="87">
        <f t="shared" si="1"/>
        <v>102.35189981269279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331.22500000000002</v>
      </c>
      <c r="F25" s="248">
        <v>344.30399999999997</v>
      </c>
      <c r="G25" s="87">
        <f t="shared" si="1"/>
        <v>103.94867537172617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325.87</v>
      </c>
      <c r="F26" s="248">
        <v>336.51100000000002</v>
      </c>
      <c r="G26" s="87">
        <f t="shared" si="1"/>
        <v>103.26541258784178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8.4370728256999996</v>
      </c>
      <c r="F27" s="251">
        <v>8.8213062053000009</v>
      </c>
      <c r="G27" s="87">
        <f t="shared" si="1"/>
        <v>104.55410765721489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320.89756537421101</v>
      </c>
      <c r="F28" s="206">
        <v>277.46310751524101</v>
      </c>
      <c r="G28" s="88">
        <f t="shared" si="1"/>
        <v>86.464696979449059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4475.2</v>
      </c>
      <c r="F29" s="208">
        <v>4263.6000000000004</v>
      </c>
      <c r="G29" s="103">
        <f t="shared" si="1"/>
        <v>95.271719699678243</v>
      </c>
      <c r="I29"/>
      <c r="J29"/>
      <c r="K29"/>
    </row>
    <row r="30" spans="1:11" ht="18.95" customHeight="1" x14ac:dyDescent="0.2">
      <c r="A30" s="322" t="s">
        <v>74</v>
      </c>
      <c r="B30" s="323"/>
      <c r="C30" s="323"/>
      <c r="D30" s="323"/>
      <c r="E30" s="323"/>
      <c r="F30" s="323"/>
      <c r="G30" s="324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695.89199999999994</v>
      </c>
      <c r="F31" s="246">
        <v>718.01599999999996</v>
      </c>
      <c r="G31" s="86">
        <f>F31/E31*100</f>
        <v>103.17922896081578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7738.4139999999998</v>
      </c>
      <c r="F32" s="248">
        <v>7530.7969999999996</v>
      </c>
      <c r="G32" s="87">
        <f t="shared" ref="G32:G41" si="2">F32/E32*100</f>
        <v>97.317060059076695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358.077</v>
      </c>
      <c r="F33" s="248">
        <v>346.815</v>
      </c>
      <c r="G33" s="87">
        <f t="shared" si="2"/>
        <v>96.854866411414307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4824.0240000000003</v>
      </c>
      <c r="F34" s="248">
        <v>4645.72</v>
      </c>
      <c r="G34" s="87">
        <f t="shared" si="2"/>
        <v>96.303832650915496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228.95699999999999</v>
      </c>
      <c r="F35" s="248">
        <v>218.87</v>
      </c>
      <c r="G35" s="87">
        <f t="shared" si="2"/>
        <v>95.59436924837415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21611.033381088</v>
      </c>
      <c r="F36" s="248">
        <v>21714.161728875999</v>
      </c>
      <c r="G36" s="87">
        <f t="shared" si="2"/>
        <v>100.47720229740725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1015.513</v>
      </c>
      <c r="F37" s="248">
        <v>1524.28</v>
      </c>
      <c r="G37" s="87">
        <f t="shared" si="2"/>
        <v>150.09950635787035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634.947</v>
      </c>
      <c r="F38" s="248">
        <v>1033.134</v>
      </c>
      <c r="G38" s="87">
        <f t="shared" si="2"/>
        <v>162.71184839049559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10.303122289699999</v>
      </c>
      <c r="F39" s="251">
        <v>10.6402272801</v>
      </c>
      <c r="G39" s="87">
        <f t="shared" si="2"/>
        <v>103.27187216575118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156.85652095048101</v>
      </c>
      <c r="F40" s="206">
        <v>163.92817755721001</v>
      </c>
      <c r="G40" s="88">
        <f t="shared" si="2"/>
        <v>104.50835997373771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2409.1999999999998</v>
      </c>
      <c r="F41" s="208">
        <v>2780.5</v>
      </c>
      <c r="G41" s="103">
        <f t="shared" si="2"/>
        <v>115.41175493939897</v>
      </c>
      <c r="I41"/>
      <c r="J41"/>
    </row>
    <row r="42" spans="1:10" s="57" customFormat="1" ht="12.75" customHeight="1" x14ac:dyDescent="0.2">
      <c r="A42" s="320"/>
      <c r="B42" s="320"/>
      <c r="C42" s="320"/>
      <c r="D42" s="320"/>
      <c r="E42" s="320"/>
      <c r="F42" s="320"/>
      <c r="G42" s="320"/>
    </row>
    <row r="43" spans="1:10" s="57" customFormat="1" ht="12.75" customHeight="1" x14ac:dyDescent="0.2">
      <c r="A43" s="320"/>
      <c r="B43" s="320"/>
      <c r="C43" s="320"/>
      <c r="D43" s="320"/>
      <c r="E43" s="320"/>
      <c r="F43" s="320"/>
      <c r="G43" s="320"/>
    </row>
    <row r="44" spans="1:10" ht="12.75" customHeight="1" x14ac:dyDescent="0.2">
      <c r="A44" s="320"/>
      <c r="B44" s="320"/>
      <c r="C44" s="320"/>
      <c r="D44" s="320"/>
      <c r="E44" s="320"/>
      <c r="F44" s="320"/>
      <c r="G44" s="320"/>
    </row>
    <row r="45" spans="1:10" ht="12.75" customHeight="1" x14ac:dyDescent="0.2">
      <c r="A45" s="320"/>
      <c r="B45" s="320"/>
      <c r="C45" s="320"/>
      <c r="D45" s="320"/>
      <c r="E45" s="320"/>
      <c r="F45" s="320"/>
      <c r="G45" s="320"/>
    </row>
    <row r="46" spans="1:10" ht="12.75" customHeight="1" x14ac:dyDescent="0.2">
      <c r="A46" s="320"/>
      <c r="B46" s="320"/>
      <c r="C46" s="320"/>
      <c r="D46" s="320"/>
      <c r="E46" s="320"/>
      <c r="F46" s="320"/>
      <c r="G46" s="320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K11" sqref="K11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25" t="s">
        <v>101</v>
      </c>
      <c r="B1" s="325"/>
      <c r="C1" s="325"/>
      <c r="D1" s="325"/>
      <c r="E1" s="325"/>
      <c r="F1" s="325"/>
      <c r="G1" s="325"/>
    </row>
    <row r="2" spans="1:10" ht="15.75" customHeight="1" x14ac:dyDescent="0.2">
      <c r="A2" s="325"/>
      <c r="B2" s="325"/>
      <c r="C2" s="325"/>
      <c r="D2" s="325"/>
      <c r="E2" s="325"/>
      <c r="F2" s="325"/>
      <c r="G2" s="325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189</v>
      </c>
      <c r="F4" s="308"/>
      <c r="G4" s="47" t="s">
        <v>34</v>
      </c>
    </row>
    <row r="5" spans="1:10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0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0" s="48" customFormat="1" ht="21.95" customHeight="1" x14ac:dyDescent="0.2">
      <c r="A7" s="318" t="s">
        <v>75</v>
      </c>
      <c r="B7" s="318"/>
      <c r="C7" s="321"/>
      <c r="D7" s="321"/>
      <c r="E7" s="321"/>
      <c r="F7" s="321"/>
      <c r="G7" s="321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401.03699999999998</v>
      </c>
      <c r="F8" s="246">
        <v>518.58900000000006</v>
      </c>
      <c r="G8" s="86">
        <f>F8/E8*100</f>
        <v>129.31200861765873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2992.8069999999998</v>
      </c>
      <c r="F9" s="248">
        <v>3855.8020000000001</v>
      </c>
      <c r="G9" s="87">
        <f t="shared" ref="G9:G16" si="0">F9/E9*100</f>
        <v>128.83563824864083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2617.6869999999999</v>
      </c>
      <c r="F10" s="248">
        <v>3335.0250000000001</v>
      </c>
      <c r="G10" s="87">
        <f t="shared" si="0"/>
        <v>127.40350546111894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29455.022341200001</v>
      </c>
      <c r="F11" s="258">
        <v>31135.603485169999</v>
      </c>
      <c r="G11" s="87">
        <f t="shared" si="0"/>
        <v>105.70558434654214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57">
        <v>36.344999999999999</v>
      </c>
      <c r="F12" s="258">
        <v>6.0529999999999999</v>
      </c>
      <c r="G12" s="87">
        <f t="shared" si="0"/>
        <v>16.654285321227132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71" t="s">
        <v>132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2.1748616710999999</v>
      </c>
      <c r="F14" s="260">
        <v>2.1199832622999999</v>
      </c>
      <c r="G14" s="90">
        <f t="shared" si="0"/>
        <v>97.476694286848883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393.35825353278602</v>
      </c>
      <c r="F15" s="206">
        <v>500.89682330407697</v>
      </c>
      <c r="G15" s="88">
        <f t="shared" si="0"/>
        <v>127.33858227340531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22</v>
      </c>
      <c r="F16" s="208">
        <v>32.6</v>
      </c>
      <c r="G16" s="103">
        <f t="shared" si="0"/>
        <v>148.18181818181819</v>
      </c>
      <c r="I16"/>
      <c r="J16"/>
    </row>
    <row r="17" spans="1:11" s="48" customFormat="1" ht="21.95" customHeight="1" x14ac:dyDescent="0.2">
      <c r="A17" s="318" t="s">
        <v>141</v>
      </c>
      <c r="B17" s="318"/>
      <c r="C17" s="319"/>
      <c r="D17" s="319"/>
      <c r="E17" s="319"/>
      <c r="F17" s="319"/>
      <c r="G17" s="319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300.77800000000002</v>
      </c>
      <c r="F18" s="253">
        <v>287.77699999999999</v>
      </c>
      <c r="G18" s="86">
        <f>F18/E18*100</f>
        <v>95.677542905398667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3444.8339999999998</v>
      </c>
      <c r="F19" s="219">
        <v>3388.4470000000001</v>
      </c>
      <c r="G19" s="87">
        <f>F19/E19*100</f>
        <v>98.363143187741414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2957.74</v>
      </c>
      <c r="F20" s="218">
        <v>2899.3049999999998</v>
      </c>
      <c r="G20" s="90">
        <f>F20/E20*100</f>
        <v>98.024336148545856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10.0529294031</v>
      </c>
      <c r="F21" s="256">
        <v>10.372962398</v>
      </c>
      <c r="G21" s="88">
        <f>F21/E21*100</f>
        <v>103.18347997949047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505.82889355290098</v>
      </c>
      <c r="F22" s="208">
        <v>483.96465665698003</v>
      </c>
      <c r="G22" s="103">
        <f>F22/E22*100</f>
        <v>95.677542905398639</v>
      </c>
      <c r="I22"/>
      <c r="J22"/>
    </row>
    <row r="23" spans="1:11" ht="21.95" customHeight="1" x14ac:dyDescent="0.2">
      <c r="A23" s="318" t="s">
        <v>154</v>
      </c>
      <c r="B23" s="318"/>
      <c r="C23" s="321"/>
      <c r="D23" s="321"/>
      <c r="E23" s="321"/>
      <c r="F23" s="321"/>
      <c r="G23" s="321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129.56299999999999</v>
      </c>
      <c r="F24" s="246">
        <v>168.49799999999999</v>
      </c>
      <c r="G24" s="91">
        <f t="shared" ref="G24:G38" si="1">F24/E24*100</f>
        <v>130.05101765164437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471.40300000000002</v>
      </c>
      <c r="F25" s="248">
        <v>877.755</v>
      </c>
      <c r="G25" s="88">
        <f t="shared" si="1"/>
        <v>186.20055451492672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20.998000000000001</v>
      </c>
      <c r="F26" s="248">
        <v>44.534999999999997</v>
      </c>
      <c r="G26" s="88">
        <f t="shared" si="1"/>
        <v>212.09162777407369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93.751999999999995</v>
      </c>
      <c r="F27" s="248">
        <v>513.31100000000004</v>
      </c>
      <c r="G27" s="88">
        <f t="shared" si="1"/>
        <v>547.52005290553814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4.1040000000000001</v>
      </c>
      <c r="F28" s="248">
        <v>28.181999999999999</v>
      </c>
      <c r="G28" s="88">
        <f t="shared" si="1"/>
        <v>686.69590643274853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22449.899990475002</v>
      </c>
      <c r="F29" s="248">
        <v>19709.329740653</v>
      </c>
      <c r="G29" s="88">
        <f t="shared" si="1"/>
        <v>87.792505752877446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747.40300000000002</v>
      </c>
      <c r="F30" s="248">
        <v>748.81299999999999</v>
      </c>
      <c r="G30" s="88">
        <f t="shared" si="1"/>
        <v>100.18865324329711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438.16</v>
      </c>
      <c r="F31" s="248">
        <v>458.23200000000003</v>
      </c>
      <c r="G31" s="88">
        <f t="shared" si="1"/>
        <v>104.58097498630636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226.60599999999999</v>
      </c>
      <c r="F32" s="248">
        <v>248.83</v>
      </c>
      <c r="G32" s="88">
        <f t="shared" si="1"/>
        <v>109.80733078559261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118.66</v>
      </c>
      <c r="F33" s="248">
        <v>162.98099999999999</v>
      </c>
      <c r="G33" s="88">
        <f t="shared" si="1"/>
        <v>137.35125568852183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287.71800000000002</v>
      </c>
      <c r="F34" s="248">
        <v>263.73399999999998</v>
      </c>
      <c r="G34" s="88">
        <f t="shared" si="1"/>
        <v>91.664059947587546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188.43899999999999</v>
      </c>
      <c r="F35" s="248">
        <v>182.86699999999999</v>
      </c>
      <c r="G35" s="88">
        <f t="shared" si="1"/>
        <v>97.043074947330439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5.3954446871000004</v>
      </c>
      <c r="F36" s="251">
        <v>5.8267753920000001</v>
      </c>
      <c r="G36" s="88">
        <f t="shared" si="1"/>
        <v>107.99434949136391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191.653587800487</v>
      </c>
      <c r="F37" s="206">
        <v>256.239155328393</v>
      </c>
      <c r="G37" s="88">
        <f t="shared" si="1"/>
        <v>133.69911738628139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232.7</v>
      </c>
      <c r="F38" s="208">
        <v>184</v>
      </c>
      <c r="G38" s="103">
        <f t="shared" si="1"/>
        <v>79.071766222604211</v>
      </c>
      <c r="I38"/>
      <c r="J38"/>
    </row>
    <row r="39" spans="1:10" s="59" customFormat="1" ht="21.95" customHeight="1" x14ac:dyDescent="0.2">
      <c r="A39" s="318" t="s">
        <v>186</v>
      </c>
      <c r="B39" s="318"/>
      <c r="C39" s="321"/>
      <c r="D39" s="321"/>
      <c r="E39" s="321"/>
      <c r="F39" s="321"/>
      <c r="G39" s="321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10462.449000000001</v>
      </c>
      <c r="F40" s="240">
        <v>10028.683000000001</v>
      </c>
      <c r="G40" s="92">
        <f>F40/E40*100</f>
        <v>95.854068201431616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8.7989867382</v>
      </c>
      <c r="F41" s="242">
        <v>9.0118413354999998</v>
      </c>
      <c r="G41" s="93">
        <f>F41/E41*100</f>
        <v>102.41908078319872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325.183629798646</v>
      </c>
      <c r="F42" s="244">
        <v>305.339893411118</v>
      </c>
      <c r="G42" s="108">
        <f>F42/E42*100</f>
        <v>93.897682856970604</v>
      </c>
      <c r="I42"/>
      <c r="J42"/>
    </row>
    <row r="43" spans="1:10" s="57" customFormat="1" ht="16.7" customHeight="1" x14ac:dyDescent="0.2">
      <c r="A43" s="320" t="s">
        <v>80</v>
      </c>
      <c r="B43" s="320"/>
      <c r="C43" s="320"/>
      <c r="D43" s="320"/>
      <c r="E43" s="320"/>
      <c r="F43" s="320"/>
      <c r="G43" s="320"/>
    </row>
    <row r="44" spans="1:10" s="57" customFormat="1" ht="12.75" customHeight="1" x14ac:dyDescent="0.2">
      <c r="A44" s="326" t="s">
        <v>148</v>
      </c>
      <c r="B44" s="326"/>
      <c r="C44" s="326"/>
      <c r="D44" s="326"/>
      <c r="E44" s="326"/>
      <c r="F44" s="326"/>
      <c r="G44" s="326"/>
    </row>
    <row r="45" spans="1:10" s="57" customFormat="1" ht="12.75" customHeight="1" x14ac:dyDescent="0.2">
      <c r="A45" s="312"/>
      <c r="B45" s="312"/>
      <c r="C45" s="312"/>
      <c r="D45" s="312"/>
      <c r="E45" s="312"/>
      <c r="F45" s="312"/>
      <c r="G45" s="312"/>
    </row>
    <row r="46" spans="1:10" s="57" customFormat="1" ht="12.75" customHeight="1" x14ac:dyDescent="0.2">
      <c r="A46" s="320"/>
      <c r="B46" s="320"/>
      <c r="C46" s="320"/>
      <c r="D46" s="320"/>
      <c r="E46" s="320"/>
      <c r="F46" s="320"/>
      <c r="G46" s="320"/>
    </row>
    <row r="47" spans="1:10" ht="12.75" customHeight="1" x14ac:dyDescent="0.2">
      <c r="A47" s="320"/>
      <c r="B47" s="320"/>
      <c r="C47" s="320"/>
      <c r="D47" s="320"/>
      <c r="E47" s="320"/>
      <c r="F47" s="320"/>
      <c r="G47" s="320"/>
    </row>
    <row r="48" spans="1:10" ht="12.75" customHeight="1" x14ac:dyDescent="0.2">
      <c r="A48" s="312"/>
      <c r="B48" s="312"/>
      <c r="C48" s="312"/>
      <c r="D48" s="312"/>
      <c r="E48" s="312"/>
      <c r="F48" s="312"/>
      <c r="G48" s="312"/>
    </row>
    <row r="49" spans="1:7" ht="12.75" customHeight="1" x14ac:dyDescent="0.2">
      <c r="A49" s="312"/>
      <c r="B49" s="312"/>
      <c r="C49" s="312"/>
      <c r="D49" s="312"/>
      <c r="E49" s="312"/>
      <c r="F49" s="312"/>
      <c r="G49" s="312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H55" sqref="H55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14" t="s">
        <v>102</v>
      </c>
      <c r="B1" s="314"/>
      <c r="C1" s="314"/>
      <c r="D1" s="314"/>
      <c r="E1" s="314"/>
      <c r="F1" s="314"/>
      <c r="G1" s="314"/>
    </row>
    <row r="2" spans="1:10" ht="15.75" customHeight="1" x14ac:dyDescent="0.2">
      <c r="A2" s="314"/>
      <c r="B2" s="314"/>
      <c r="C2" s="314"/>
      <c r="D2" s="314"/>
      <c r="E2" s="314"/>
      <c r="F2" s="314"/>
      <c r="G2" s="314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190</v>
      </c>
      <c r="F4" s="308"/>
      <c r="G4" s="47" t="s">
        <v>34</v>
      </c>
    </row>
    <row r="5" spans="1:10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0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0" ht="18.95" customHeight="1" x14ac:dyDescent="0.2">
      <c r="A7" s="318" t="s">
        <v>72</v>
      </c>
      <c r="B7" s="318"/>
      <c r="C7" s="319"/>
      <c r="D7" s="319"/>
      <c r="E7" s="319"/>
      <c r="F7" s="319"/>
      <c r="G7" s="319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28698.958999999999</v>
      </c>
      <c r="F8" s="246">
        <v>25465.817999999999</v>
      </c>
      <c r="G8" s="86">
        <f>F8/E8*100</f>
        <v>88.734291721173591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272235.82799999998</v>
      </c>
      <c r="F9" s="248">
        <v>242180.37</v>
      </c>
      <c r="G9" s="87">
        <f t="shared" ref="G9:G17" si="0">F9/E9*100</f>
        <v>88.959771305340468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34543.307999999997</v>
      </c>
      <c r="F10" s="248">
        <v>30473.383000000002</v>
      </c>
      <c r="G10" s="87">
        <f t="shared" si="0"/>
        <v>88.217906055783672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269691.03700000001</v>
      </c>
      <c r="F11" s="248">
        <v>239585.302</v>
      </c>
      <c r="G11" s="87">
        <f t="shared" si="0"/>
        <v>88.836953821346313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34234.245999999999</v>
      </c>
      <c r="F12" s="248">
        <v>30161.499</v>
      </c>
      <c r="G12" s="87">
        <f t="shared" si="0"/>
        <v>88.103295746604147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7881.0005110109996</v>
      </c>
      <c r="F13" s="248">
        <v>7947.2754961270002</v>
      </c>
      <c r="G13" s="87">
        <f t="shared" si="0"/>
        <v>100.84094633699623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9.7640126946999999</v>
      </c>
      <c r="F16" s="256">
        <v>10.0553809031</v>
      </c>
      <c r="G16" s="88">
        <f t="shared" si="0"/>
        <v>102.98410312962987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3251.4908683041758</v>
      </c>
      <c r="F17" s="208">
        <v>2891.5346555732481</v>
      </c>
      <c r="G17" s="103">
        <f t="shared" si="0"/>
        <v>88.929502578653597</v>
      </c>
      <c r="I17"/>
      <c r="J17"/>
    </row>
    <row r="18" spans="1:11" ht="18.95" customHeight="1" x14ac:dyDescent="0.2">
      <c r="A18" s="318" t="s">
        <v>73</v>
      </c>
      <c r="B18" s="318"/>
      <c r="C18" s="321"/>
      <c r="D18" s="321"/>
      <c r="E18" s="321"/>
      <c r="F18" s="321"/>
      <c r="G18" s="321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37717.940999999999</v>
      </c>
      <c r="F19" s="246">
        <v>33583.480000000003</v>
      </c>
      <c r="G19" s="86">
        <f>F19/E19*100</f>
        <v>89.038476411000275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345861.99</v>
      </c>
      <c r="F20" s="248">
        <v>297496.57199999999</v>
      </c>
      <c r="G20" s="87">
        <f t="shared" ref="G20:G29" si="1">F20/E20*100</f>
        <v>86.0159776447247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16300.987999999999</v>
      </c>
      <c r="F21" s="248">
        <v>13700.312</v>
      </c>
      <c r="G21" s="87">
        <f t="shared" si="1"/>
        <v>84.045899549156161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338258.86900000001</v>
      </c>
      <c r="F22" s="248">
        <v>290450.315</v>
      </c>
      <c r="G22" s="87">
        <f t="shared" si="1"/>
        <v>85.866282193475911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15928.130999999999</v>
      </c>
      <c r="F23" s="248">
        <v>13354.216</v>
      </c>
      <c r="G23" s="87">
        <f t="shared" si="1"/>
        <v>83.840445561378175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21217.240942696</v>
      </c>
      <c r="F24" s="248">
        <v>21714.583726268</v>
      </c>
      <c r="G24" s="87">
        <f t="shared" si="1"/>
        <v>102.34405022271855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2416.5390000000002</v>
      </c>
      <c r="F25" s="248">
        <v>4728.973</v>
      </c>
      <c r="G25" s="87">
        <f t="shared" si="1"/>
        <v>195.69197931421755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2349.9810000000002</v>
      </c>
      <c r="F26" s="248">
        <v>4506.9530000000004</v>
      </c>
      <c r="G26" s="87">
        <f t="shared" si="1"/>
        <v>191.78678465911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8.7109818640000007</v>
      </c>
      <c r="F27" s="251">
        <v>8.8727433844999997</v>
      </c>
      <c r="G27" s="87">
        <f t="shared" si="1"/>
        <v>101.85698378237376</v>
      </c>
      <c r="I27"/>
      <c r="J27" s="270"/>
      <c r="K27" s="27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2331.326029514024</v>
      </c>
      <c r="F28" s="206">
        <v>1913.7658045260639</v>
      </c>
      <c r="G28" s="88">
        <f t="shared" si="1"/>
        <v>82.08915356746553</v>
      </c>
      <c r="I28"/>
      <c r="J28" s="270"/>
      <c r="K28" s="279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4475.2</v>
      </c>
      <c r="F29" s="208">
        <v>4263.6000000000004</v>
      </c>
      <c r="G29" s="103">
        <f t="shared" si="1"/>
        <v>95.271719699678243</v>
      </c>
      <c r="I29"/>
      <c r="J29" s="270"/>
      <c r="K29" s="280"/>
    </row>
    <row r="30" spans="1:11" ht="18.95" customHeight="1" x14ac:dyDescent="0.2">
      <c r="A30" s="322" t="s">
        <v>74</v>
      </c>
      <c r="B30" s="323"/>
      <c r="C30" s="323"/>
      <c r="D30" s="323"/>
      <c r="E30" s="323"/>
      <c r="F30" s="323"/>
      <c r="G30" s="324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10531.82</v>
      </c>
      <c r="F31" s="246">
        <v>10110.42</v>
      </c>
      <c r="G31" s="86">
        <f>F31/E31*100</f>
        <v>95.998792231542126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133678.745</v>
      </c>
      <c r="F32" s="248">
        <v>127370.902</v>
      </c>
      <c r="G32" s="87">
        <f t="shared" ref="G32:G41" si="2">F32/E32*100</f>
        <v>95.281341846828383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6188.0079999999998</v>
      </c>
      <c r="F33" s="248">
        <v>5796.085</v>
      </c>
      <c r="G33" s="87">
        <f t="shared" si="2"/>
        <v>93.666410903153334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54102.735000000001</v>
      </c>
      <c r="F34" s="248">
        <v>50559.529000000002</v>
      </c>
      <c r="G34" s="87">
        <f t="shared" si="2"/>
        <v>93.450966942798743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2580.7379999999998</v>
      </c>
      <c r="F35" s="248">
        <v>2353.3760000000002</v>
      </c>
      <c r="G35" s="87">
        <f t="shared" si="2"/>
        <v>91.190039438331212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21602.872038950001</v>
      </c>
      <c r="F36" s="248">
        <v>21975.333695072</v>
      </c>
      <c r="G36" s="87">
        <f t="shared" si="2"/>
        <v>101.724130270505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8081.674</v>
      </c>
      <c r="F37" s="248">
        <v>9645.76</v>
      </c>
      <c r="G37" s="87">
        <f t="shared" si="2"/>
        <v>119.35349037835479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4079.511</v>
      </c>
      <c r="F38" s="248">
        <v>5175.1989999999996</v>
      </c>
      <c r="G38" s="87">
        <f t="shared" si="2"/>
        <v>126.85831708751367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6.7285837234999999</v>
      </c>
      <c r="F39" s="251">
        <v>6.6067694668000003</v>
      </c>
      <c r="G39" s="87">
        <f t="shared" si="2"/>
        <v>98.189600342274773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2394.044486760296</v>
      </c>
      <c r="F40" s="206">
        <v>2294.4872780273358</v>
      </c>
      <c r="G40" s="88">
        <f t="shared" si="2"/>
        <v>95.841463711992901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2409.1999999999998</v>
      </c>
      <c r="F41" s="208">
        <v>2780.5</v>
      </c>
      <c r="G41" s="103">
        <f t="shared" si="2"/>
        <v>115.41175493939897</v>
      </c>
      <c r="I41" s="270"/>
      <c r="J41" s="270"/>
    </row>
    <row r="42" spans="1:10" s="57" customFormat="1" ht="12.75" customHeight="1" x14ac:dyDescent="0.2">
      <c r="A42" s="327"/>
      <c r="B42" s="327"/>
      <c r="C42" s="327"/>
      <c r="D42" s="327"/>
      <c r="E42" s="327"/>
      <c r="F42" s="327"/>
      <c r="G42" s="327"/>
    </row>
    <row r="43" spans="1:10" s="57" customFormat="1" ht="12.75" customHeight="1" x14ac:dyDescent="0.2">
      <c r="A43" s="327"/>
      <c r="B43" s="327"/>
      <c r="C43" s="327"/>
      <c r="D43" s="327"/>
      <c r="E43" s="327"/>
      <c r="F43" s="327"/>
      <c r="G43" s="327"/>
    </row>
    <row r="44" spans="1:10" ht="12.75" customHeight="1" x14ac:dyDescent="0.2">
      <c r="A44" s="327"/>
      <c r="B44" s="327"/>
      <c r="C44" s="327"/>
      <c r="D44" s="327"/>
      <c r="E44" s="327"/>
      <c r="F44" s="327"/>
      <c r="G44" s="327"/>
    </row>
    <row r="45" spans="1:10" ht="12.75" customHeight="1" x14ac:dyDescent="0.2">
      <c r="A45" s="327"/>
      <c r="B45" s="327"/>
      <c r="C45" s="327"/>
      <c r="D45" s="327"/>
      <c r="E45" s="327"/>
      <c r="F45" s="327"/>
      <c r="G45" s="327"/>
    </row>
    <row r="46" spans="1:10" ht="12.75" customHeight="1" x14ac:dyDescent="0.2">
      <c r="A46" s="327"/>
      <c r="B46" s="327"/>
      <c r="C46" s="327"/>
      <c r="D46" s="327"/>
      <c r="E46" s="327"/>
      <c r="F46" s="327"/>
      <c r="G46" s="327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H55" sqref="H55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14" t="s">
        <v>103</v>
      </c>
      <c r="B1" s="314"/>
      <c r="C1" s="314"/>
      <c r="D1" s="314"/>
      <c r="E1" s="314"/>
      <c r="F1" s="314"/>
      <c r="G1" s="314"/>
    </row>
    <row r="2" spans="1:11" ht="15.75" customHeight="1" x14ac:dyDescent="0.2">
      <c r="A2" s="314"/>
      <c r="B2" s="314"/>
      <c r="C2" s="314"/>
      <c r="D2" s="314"/>
      <c r="E2" s="314"/>
      <c r="F2" s="314"/>
      <c r="G2" s="314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7" t="s">
        <v>0</v>
      </c>
      <c r="B4" s="307"/>
      <c r="C4" s="307"/>
      <c r="D4" s="316" t="s">
        <v>31</v>
      </c>
      <c r="E4" s="307" t="s">
        <v>190</v>
      </c>
      <c r="F4" s="308"/>
      <c r="G4" s="47" t="s">
        <v>34</v>
      </c>
    </row>
    <row r="5" spans="1:11" s="48" customFormat="1" ht="6.75" customHeight="1" x14ac:dyDescent="0.2">
      <c r="A5" s="307"/>
      <c r="B5" s="307"/>
      <c r="C5" s="307"/>
      <c r="D5" s="316"/>
      <c r="E5" s="310">
        <v>2019</v>
      </c>
      <c r="F5" s="310">
        <v>2020</v>
      </c>
      <c r="G5" s="307" t="s">
        <v>3</v>
      </c>
    </row>
    <row r="6" spans="1:11" s="48" customFormat="1" ht="9.75" customHeight="1" x14ac:dyDescent="0.2">
      <c r="A6" s="307"/>
      <c r="B6" s="307"/>
      <c r="C6" s="307"/>
      <c r="D6" s="316"/>
      <c r="E6" s="317"/>
      <c r="F6" s="317"/>
      <c r="G6" s="307"/>
    </row>
    <row r="7" spans="1:11" s="48" customFormat="1" ht="21.95" customHeight="1" x14ac:dyDescent="0.2">
      <c r="A7" s="318" t="s">
        <v>75</v>
      </c>
      <c r="B7" s="318"/>
      <c r="C7" s="321"/>
      <c r="D7" s="321"/>
      <c r="E7" s="321"/>
      <c r="F7" s="321"/>
      <c r="G7" s="321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3450.9639999999999</v>
      </c>
      <c r="F8" s="246">
        <v>3982.4050000000002</v>
      </c>
      <c r="G8" s="86">
        <f>F8/E8*100</f>
        <v>115.39978394442829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26896.552</v>
      </c>
      <c r="F9" s="248">
        <v>30933.712</v>
      </c>
      <c r="G9" s="87">
        <f t="shared" ref="G9:G16" si="0">F9/E9*100</f>
        <v>115.00995369220561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19095.651000000002</v>
      </c>
      <c r="F10" s="248">
        <v>22547.8</v>
      </c>
      <c r="G10" s="87">
        <f t="shared" si="0"/>
        <v>118.07819487274875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30847.181364537999</v>
      </c>
      <c r="F11" s="258">
        <v>31268.725120946001</v>
      </c>
      <c r="G11" s="87">
        <f t="shared" si="0"/>
        <v>101.36655518514443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653.18100000000004</v>
      </c>
      <c r="F12" s="219">
        <v>941.09199999999998</v>
      </c>
      <c r="G12" s="87">
        <f t="shared" si="0"/>
        <v>144.07828764155724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142.89599999999999</v>
      </c>
      <c r="F13" s="219">
        <v>15.707000000000001</v>
      </c>
      <c r="G13" s="87">
        <f t="shared" si="0"/>
        <v>10.991910200425487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1.9513949436</v>
      </c>
      <c r="F14" s="260">
        <v>1.8388637017</v>
      </c>
      <c r="G14" s="90">
        <f t="shared" si="0"/>
        <v>94.233292329209462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3375.7571933675599</v>
      </c>
      <c r="F15" s="206">
        <v>3846.577074457432</v>
      </c>
      <c r="G15" s="88">
        <f t="shared" si="0"/>
        <v>113.9470896193276</v>
      </c>
      <c r="I15"/>
      <c r="J15" s="270"/>
      <c r="K15" s="279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22</v>
      </c>
      <c r="F16" s="208">
        <v>32.6</v>
      </c>
      <c r="G16" s="103">
        <f t="shared" si="0"/>
        <v>148.18181818181819</v>
      </c>
      <c r="I16"/>
      <c r="J16" s="270"/>
      <c r="K16" s="281"/>
    </row>
    <row r="17" spans="1:10" s="48" customFormat="1" ht="21.95" customHeight="1" x14ac:dyDescent="0.2">
      <c r="A17" s="318" t="s">
        <v>142</v>
      </c>
      <c r="B17" s="318"/>
      <c r="C17" s="319"/>
      <c r="D17" s="319"/>
      <c r="E17" s="319"/>
      <c r="F17" s="319"/>
      <c r="G17" s="319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2069.0349999999999</v>
      </c>
      <c r="F18" s="253">
        <v>2235.9810000000002</v>
      </c>
      <c r="G18" s="86">
        <f>F18/E18*100</f>
        <v>108.06878568994726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23932.647000000001</v>
      </c>
      <c r="F19" s="219">
        <v>25740.06</v>
      </c>
      <c r="G19" s="87">
        <f>F19/E19*100</f>
        <v>107.5520814726428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19609.984</v>
      </c>
      <c r="F20" s="218">
        <v>20749.427</v>
      </c>
      <c r="G20" s="90">
        <f>F20/E20*100</f>
        <v>105.8105248836511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9.3597740008999999</v>
      </c>
      <c r="F21" s="256">
        <v>9.3513764204999994</v>
      </c>
      <c r="G21" s="88">
        <f>F21/E21*100</f>
        <v>99.910280094378422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3514.588949531088</v>
      </c>
      <c r="F22" s="208">
        <v>3760.327534711008</v>
      </c>
      <c r="G22" s="103">
        <f>F22/E22*100</f>
        <v>106.99195805565557</v>
      </c>
      <c r="I22"/>
      <c r="J22"/>
    </row>
    <row r="23" spans="1:10" s="48" customFormat="1" ht="21.95" customHeight="1" x14ac:dyDescent="0.2">
      <c r="A23" s="318" t="s">
        <v>154</v>
      </c>
      <c r="B23" s="318"/>
      <c r="C23" s="321"/>
      <c r="D23" s="321"/>
      <c r="E23" s="321"/>
      <c r="F23" s="321"/>
      <c r="G23" s="321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1623.345</v>
      </c>
      <c r="F24" s="246">
        <v>1494.367</v>
      </c>
      <c r="G24" s="91">
        <f t="shared" ref="G24:G38" si="1">F24/E24*100</f>
        <v>92.054800427512333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16571.468000000001</v>
      </c>
      <c r="F25" s="248">
        <v>14061.147999999999</v>
      </c>
      <c r="G25" s="88">
        <f t="shared" si="1"/>
        <v>84.85155328423528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737.27700000000004</v>
      </c>
      <c r="F26" s="248">
        <v>633.75699999999995</v>
      </c>
      <c r="G26" s="88">
        <f t="shared" si="1"/>
        <v>85.959144256500593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4376.8900000000003</v>
      </c>
      <c r="F27" s="248">
        <v>3549.5160000000001</v>
      </c>
      <c r="G27" s="88">
        <f t="shared" si="1"/>
        <v>81.096760485184689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203.22900000000001</v>
      </c>
      <c r="F28" s="248">
        <v>170.34899999999999</v>
      </c>
      <c r="G28" s="88">
        <f t="shared" si="1"/>
        <v>83.821206619134074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22476.583427938</v>
      </c>
      <c r="F29" s="248">
        <v>22186.970715905001</v>
      </c>
      <c r="G29" s="88">
        <f t="shared" si="1"/>
        <v>98.711491392980065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7033.741</v>
      </c>
      <c r="F30" s="248">
        <v>7774.2290000000003</v>
      </c>
      <c r="G30" s="88">
        <f t="shared" si="1"/>
        <v>110.52765519799492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3598.596</v>
      </c>
      <c r="F31" s="248">
        <v>3745.4549999999999</v>
      </c>
      <c r="G31" s="88">
        <f t="shared" si="1"/>
        <v>104.08100825988802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2152.9540000000002</v>
      </c>
      <c r="F32" s="248">
        <v>2057.6329999999998</v>
      </c>
      <c r="G32" s="88">
        <f t="shared" si="1"/>
        <v>95.572548229084305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844.68299999999999</v>
      </c>
      <c r="F33" s="248">
        <v>1048.277</v>
      </c>
      <c r="G33" s="88">
        <f t="shared" si="1"/>
        <v>124.10300669008375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2477.489</v>
      </c>
      <c r="F34" s="248">
        <v>2564.42</v>
      </c>
      <c r="G34" s="88">
        <f t="shared" si="1"/>
        <v>103.50883495345488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1467.05</v>
      </c>
      <c r="F35" s="248">
        <v>1579.3679999999999</v>
      </c>
      <c r="G35" s="88">
        <f t="shared" si="1"/>
        <v>107.65604444292968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5.2066258250999997</v>
      </c>
      <c r="F36" s="251">
        <v>4.4315887597000003</v>
      </c>
      <c r="G36" s="88">
        <f t="shared" si="1"/>
        <v>85.114408228382459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2319.1479406935759</v>
      </c>
      <c r="F37" s="206">
        <v>2273.4169858912401</v>
      </c>
      <c r="G37" s="88">
        <f t="shared" si="1"/>
        <v>98.028113946510047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232.7</v>
      </c>
      <c r="F38" s="208">
        <v>184</v>
      </c>
      <c r="G38" s="103">
        <f t="shared" si="1"/>
        <v>79.071766222604211</v>
      </c>
      <c r="I38" s="270"/>
      <c r="J38" s="270"/>
    </row>
    <row r="39" spans="1:10" s="57" customFormat="1" ht="21.95" customHeight="1" x14ac:dyDescent="0.2">
      <c r="A39" s="318" t="s">
        <v>186</v>
      </c>
      <c r="B39" s="318"/>
      <c r="C39" s="321"/>
      <c r="D39" s="321"/>
      <c r="E39" s="321"/>
      <c r="F39" s="321"/>
      <c r="G39" s="321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84092.063999999998</v>
      </c>
      <c r="F40" s="240">
        <v>76872.471000000005</v>
      </c>
      <c r="G40" s="92">
        <f>F40/E40*100</f>
        <v>91.414655965633102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8.4948948774000002</v>
      </c>
      <c r="F41" s="242">
        <v>8.5319557374000006</v>
      </c>
      <c r="G41" s="93">
        <f>F41/E41*100</f>
        <v>100.43627214385664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2651.6494725577199</v>
      </c>
      <c r="F42" s="244">
        <v>2326.2485588179679</v>
      </c>
      <c r="G42" s="108">
        <f>F42/E42*100</f>
        <v>87.728358627059492</v>
      </c>
      <c r="I42"/>
      <c r="J42"/>
    </row>
    <row r="43" spans="1:10" ht="12.75" customHeight="1" x14ac:dyDescent="0.2">
      <c r="A43" s="327" t="s">
        <v>80</v>
      </c>
      <c r="B43" s="327"/>
      <c r="C43" s="327"/>
      <c r="D43" s="327"/>
      <c r="E43" s="327"/>
      <c r="F43" s="327"/>
      <c r="G43" s="327"/>
      <c r="I43"/>
      <c r="J43"/>
    </row>
    <row r="44" spans="1:10" x14ac:dyDescent="0.2">
      <c r="A44" s="312"/>
      <c r="B44" s="312"/>
      <c r="C44" s="312"/>
      <c r="D44" s="312"/>
      <c r="E44" s="312"/>
      <c r="F44" s="312"/>
      <c r="G44" s="312"/>
    </row>
    <row r="45" spans="1:10" x14ac:dyDescent="0.2">
      <c r="A45" s="328"/>
      <c r="B45" s="328"/>
      <c r="C45" s="328"/>
      <c r="D45" s="328"/>
      <c r="E45" s="328"/>
      <c r="F45" s="328"/>
      <c r="G45" s="328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H55" sqref="H55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15" t="s">
        <v>53</v>
      </c>
      <c r="B1" s="315"/>
      <c r="C1" s="315"/>
      <c r="D1" s="315"/>
      <c r="E1" s="315"/>
      <c r="F1" s="315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07" t="s">
        <v>0</v>
      </c>
      <c r="B3" s="330"/>
      <c r="C3" s="330"/>
      <c r="D3" s="305" t="s">
        <v>189</v>
      </c>
      <c r="E3" s="332"/>
      <c r="F3" s="316" t="s">
        <v>34</v>
      </c>
    </row>
    <row r="4" spans="1:10" ht="15.95" customHeight="1" x14ac:dyDescent="0.2">
      <c r="A4" s="330"/>
      <c r="B4" s="330"/>
      <c r="C4" s="330"/>
      <c r="D4" s="46">
        <v>2019</v>
      </c>
      <c r="E4" s="46">
        <v>2020</v>
      </c>
      <c r="F4" s="316"/>
    </row>
    <row r="5" spans="1:10" ht="15.95" customHeight="1" x14ac:dyDescent="0.2">
      <c r="A5" s="330"/>
      <c r="B5" s="330"/>
      <c r="C5" s="331"/>
      <c r="D5" s="333" t="s">
        <v>30</v>
      </c>
      <c r="E5" s="334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36771.864000000001</v>
      </c>
      <c r="E6" s="228">
        <v>37910.945</v>
      </c>
      <c r="F6" s="133">
        <f>E6/D6*100</f>
        <v>103.0976971958778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32356.713</v>
      </c>
      <c r="E7" s="223">
        <v>33365.764000000003</v>
      </c>
      <c r="F7" s="88">
        <f t="shared" ref="F7:F34" si="0">E7/D7*100</f>
        <v>103.11852134053296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21827.151999999998</v>
      </c>
      <c r="E8" s="223">
        <v>22831.632000000001</v>
      </c>
      <c r="F8" s="88">
        <f t="shared" si="0"/>
        <v>104.60197464149242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5168.3519999999999</v>
      </c>
      <c r="E9" s="223">
        <v>5214.232</v>
      </c>
      <c r="F9" s="88">
        <f t="shared" si="0"/>
        <v>100.8877104345834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1237.1610000000001</v>
      </c>
      <c r="E11" s="223">
        <v>1241.732</v>
      </c>
      <c r="F11" s="88">
        <f t="shared" si="0"/>
        <v>100.36947495111792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732.80799999999999</v>
      </c>
      <c r="E12" s="223">
        <v>732.80799999999999</v>
      </c>
      <c r="F12" s="88">
        <f t="shared" si="0"/>
        <v>100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2290.973</v>
      </c>
      <c r="F13" s="88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878.02300000000002</v>
      </c>
      <c r="F15" s="88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1521.4</v>
      </c>
      <c r="F16" s="88">
        <f t="shared" si="0"/>
        <v>109.34546526085802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5774.5460000000003</v>
      </c>
      <c r="E17" s="223">
        <v>7747.6459999999997</v>
      </c>
      <c r="F17" s="88">
        <f t="shared" si="0"/>
        <v>134.1689199462607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93.572000000000003</v>
      </c>
      <c r="E18" s="230">
        <v>103.151</v>
      </c>
      <c r="F18" s="88">
        <f t="shared" si="0"/>
        <v>110.23703672038643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4498.4679999999998</v>
      </c>
      <c r="E19" s="223">
        <v>4620.3720000000003</v>
      </c>
      <c r="F19" s="88">
        <f t="shared" si="0"/>
        <v>102.70990034829637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121.23099999999999</v>
      </c>
      <c r="E20" s="223">
        <v>129.101</v>
      </c>
      <c r="F20" s="88">
        <f t="shared" si="0"/>
        <v>106.4917389116645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7.0250000000000004</v>
      </c>
      <c r="F21" s="88">
        <f t="shared" si="0"/>
        <v>191.67803547066848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3407.5169999999998</v>
      </c>
      <c r="E22" s="223">
        <v>3383.355</v>
      </c>
      <c r="F22" s="88">
        <f t="shared" si="0"/>
        <v>99.290920632237501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1047.0440000000001</v>
      </c>
      <c r="F23" s="88">
        <f t="shared" si="0"/>
        <v>97.22362536956426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1421.838</v>
      </c>
      <c r="E24" s="223">
        <v>1480.019</v>
      </c>
      <c r="F24" s="88">
        <f t="shared" si="0"/>
        <v>104.09195703026646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275.83499999999998</v>
      </c>
      <c r="E25" s="223">
        <v>277.52199999999999</v>
      </c>
      <c r="F25" s="88">
        <f t="shared" si="0"/>
        <v>100.61159751300596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632.9</v>
      </c>
      <c r="E26" s="223">
        <v>578.77</v>
      </c>
      <c r="F26" s="88">
        <f t="shared" si="0"/>
        <v>91.447306051508932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45953.927000000003</v>
      </c>
      <c r="E27" s="233">
        <v>49041.946000000004</v>
      </c>
      <c r="F27" s="136">
        <f t="shared" si="0"/>
        <v>106.71981526192526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35487.894999999997</v>
      </c>
      <c r="E28" s="233">
        <v>36471.097000000002</v>
      </c>
      <c r="F28" s="136">
        <f t="shared" si="0"/>
        <v>102.77052780955309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9053.0820000000003</v>
      </c>
      <c r="E29" s="233">
        <v>11157.898999999999</v>
      </c>
      <c r="F29" s="93">
        <f t="shared" si="0"/>
        <v>123.24972865594279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972.09500000000003</v>
      </c>
      <c r="E30" s="233">
        <v>981.67399999999998</v>
      </c>
      <c r="F30" s="136">
        <f t="shared" si="0"/>
        <v>100.98539751773232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5889.8379999999997</v>
      </c>
      <c r="E31" s="233">
        <v>6141.7719999999999</v>
      </c>
      <c r="F31" s="136">
        <f t="shared" si="0"/>
        <v>104.27743513488828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230.28700000000001</v>
      </c>
      <c r="E32" s="233">
        <v>239.84399999999999</v>
      </c>
      <c r="F32" s="136">
        <f t="shared" si="0"/>
        <v>104.15003886454728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903.25199999999995</v>
      </c>
      <c r="E33" s="233">
        <v>906.61199999999997</v>
      </c>
      <c r="F33" s="93">
        <f t="shared" si="0"/>
        <v>100.37198921231285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1057.6099999999999</v>
      </c>
      <c r="E34" s="233">
        <v>2887.9969999999998</v>
      </c>
      <c r="F34" s="93">
        <f t="shared" si="0"/>
        <v>273.06823876476204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20" t="s">
        <v>56</v>
      </c>
      <c r="B36" s="320"/>
      <c r="C36" s="320"/>
      <c r="D36" s="320"/>
      <c r="E36" s="320"/>
      <c r="F36" s="320"/>
      <c r="H36"/>
    </row>
    <row r="37" spans="1:10" ht="12.75" customHeight="1" x14ac:dyDescent="0.2">
      <c r="A37" s="312" t="s">
        <v>114</v>
      </c>
      <c r="B37" s="312"/>
      <c r="C37" s="312"/>
      <c r="D37" s="312"/>
      <c r="E37" s="312"/>
      <c r="F37" s="312"/>
      <c r="H37"/>
    </row>
    <row r="38" spans="1:10" ht="12.75" customHeight="1" x14ac:dyDescent="0.2">
      <c r="A38" s="312" t="s">
        <v>116</v>
      </c>
      <c r="B38" s="312"/>
      <c r="C38" s="312"/>
      <c r="D38" s="312"/>
      <c r="E38" s="312"/>
      <c r="F38" s="312"/>
      <c r="H38"/>
    </row>
    <row r="39" spans="1:10" ht="12.75" customHeight="1" x14ac:dyDescent="0.2">
      <c r="A39" s="312" t="s">
        <v>117</v>
      </c>
      <c r="B39" s="312"/>
      <c r="C39" s="312"/>
      <c r="D39" s="312"/>
      <c r="E39" s="312"/>
      <c r="F39" s="312"/>
      <c r="H39"/>
    </row>
    <row r="40" spans="1:10" x14ac:dyDescent="0.2">
      <c r="A40" s="302" t="s">
        <v>150</v>
      </c>
      <c r="B40" s="302"/>
      <c r="C40" s="302"/>
      <c r="D40" s="302"/>
      <c r="E40" s="302"/>
      <c r="F40" s="302"/>
      <c r="G40" s="302"/>
      <c r="H40"/>
    </row>
    <row r="41" spans="1:10" x14ac:dyDescent="0.2">
      <c r="A41" s="302" t="s">
        <v>145</v>
      </c>
      <c r="B41" s="302"/>
      <c r="C41" s="302"/>
      <c r="D41" s="302"/>
      <c r="E41" s="302"/>
      <c r="F41" s="302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29" t="s">
        <v>64</v>
      </c>
      <c r="B43" s="329"/>
      <c r="C43" s="329"/>
      <c r="D43" s="329"/>
      <c r="E43" s="329"/>
      <c r="F43" s="329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1:F1"/>
    <mergeCell ref="A3:C5"/>
    <mergeCell ref="D3:E3"/>
    <mergeCell ref="F3:F4"/>
    <mergeCell ref="D5:E5"/>
    <mergeCell ref="A36:F36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H55" sqref="H55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04" t="s">
        <v>54</v>
      </c>
      <c r="B1" s="304"/>
      <c r="C1" s="304"/>
      <c r="D1" s="304"/>
      <c r="E1" s="304"/>
      <c r="F1" s="30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5" t="s">
        <v>0</v>
      </c>
      <c r="B3" s="337"/>
      <c r="C3" s="337"/>
      <c r="D3" s="305" t="s">
        <v>189</v>
      </c>
      <c r="E3" s="332"/>
      <c r="F3" s="309" t="s">
        <v>34</v>
      </c>
    </row>
    <row r="4" spans="1:9" ht="15.95" customHeight="1" x14ac:dyDescent="0.2">
      <c r="A4" s="337"/>
      <c r="B4" s="337"/>
      <c r="C4" s="337"/>
      <c r="D4" s="46">
        <v>2019</v>
      </c>
      <c r="E4" s="46">
        <v>2020</v>
      </c>
      <c r="F4" s="309"/>
    </row>
    <row r="5" spans="1:9" ht="15.95" customHeight="1" x14ac:dyDescent="0.2">
      <c r="A5" s="337"/>
      <c r="B5" s="337"/>
      <c r="C5" s="338"/>
      <c r="D5" s="306" t="s">
        <v>30</v>
      </c>
      <c r="E5" s="306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35852.915000000001</v>
      </c>
      <c r="E6" s="228">
        <v>36644.118999999999</v>
      </c>
      <c r="F6" s="133">
        <f>E6/D6*100</f>
        <v>102.20680522071915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31523.672999999999</v>
      </c>
      <c r="E7" s="223">
        <v>32194.026999999998</v>
      </c>
      <c r="F7" s="88">
        <f t="shared" ref="F7:F34" si="0">E7/D7*100</f>
        <v>102.12650981375171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21493.576000000001</v>
      </c>
      <c r="E8" s="223">
        <v>22345.687999999998</v>
      </c>
      <c r="F8" s="88">
        <f t="shared" si="0"/>
        <v>103.96449618248727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4858.576</v>
      </c>
      <c r="E9" s="223">
        <v>4794.6880000000001</v>
      </c>
      <c r="F9" s="88">
        <f t="shared" si="0"/>
        <v>98.685046812070041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8641.4</v>
      </c>
      <c r="F10" s="88">
        <f t="shared" si="0"/>
        <v>97.904015227046131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1203.6969999999999</v>
      </c>
      <c r="E11" s="223">
        <v>1206.9390000000001</v>
      </c>
      <c r="F11" s="88">
        <f t="shared" si="0"/>
        <v>100.26933688461466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650.29899999999998</v>
      </c>
      <c r="E12" s="223">
        <v>650.29899999999998</v>
      </c>
      <c r="F12" s="88">
        <f t="shared" si="0"/>
        <v>100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2308.393</v>
      </c>
      <c r="F13" s="88">
        <f t="shared" si="0"/>
        <v>100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885.39300000000003</v>
      </c>
      <c r="F15" s="88">
        <f t="shared" si="0"/>
        <v>100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1370.55</v>
      </c>
      <c r="E16" s="223">
        <v>1491.4</v>
      </c>
      <c r="F16" s="88">
        <f t="shared" si="0"/>
        <v>108.81762795957827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5753.1459999999997</v>
      </c>
      <c r="E17" s="223">
        <v>7723.4459999999999</v>
      </c>
      <c r="F17" s="88">
        <f t="shared" si="0"/>
        <v>134.24734918946956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93.572000000000003</v>
      </c>
      <c r="E18" s="230">
        <v>103.151</v>
      </c>
      <c r="F18" s="88">
        <f t="shared" si="0"/>
        <v>110.23703672038643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4477.0680000000002</v>
      </c>
      <c r="E19" s="223">
        <v>4596.1719999999996</v>
      </c>
      <c r="F19" s="88">
        <f t="shared" si="0"/>
        <v>102.66031250809679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121.23099999999999</v>
      </c>
      <c r="E20" s="223">
        <v>129.101</v>
      </c>
      <c r="F20" s="88">
        <f t="shared" si="0"/>
        <v>106.4917389116645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7.0250000000000004</v>
      </c>
      <c r="F21" s="88">
        <f t="shared" si="0"/>
        <v>191.67803547066848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3297.502</v>
      </c>
      <c r="E22" s="223">
        <v>3267.34</v>
      </c>
      <c r="F22" s="88">
        <f t="shared" si="0"/>
        <v>99.08530760557538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997.94399999999996</v>
      </c>
      <c r="E23" s="223">
        <v>969.84400000000005</v>
      </c>
      <c r="F23" s="88">
        <f t="shared" si="0"/>
        <v>97.184210737275848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1410.02</v>
      </c>
      <c r="E24" s="223">
        <v>1460.3810000000001</v>
      </c>
      <c r="F24" s="88">
        <f t="shared" si="0"/>
        <v>103.57165146593665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260.84699999999998</v>
      </c>
      <c r="E25" s="223">
        <v>262.55399999999997</v>
      </c>
      <c r="F25" s="88">
        <f t="shared" si="0"/>
        <v>100.65440660617142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628.69100000000003</v>
      </c>
      <c r="E26" s="223">
        <v>574.56100000000004</v>
      </c>
      <c r="F26" s="88">
        <f t="shared" si="0"/>
        <v>91.390046938798235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44903.563000000002</v>
      </c>
      <c r="E27" s="233">
        <v>47634.904999999999</v>
      </c>
      <c r="F27" s="93">
        <f t="shared" si="0"/>
        <v>106.0826843517963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34559.828000000001</v>
      </c>
      <c r="E28" s="233">
        <v>35198.313000000002</v>
      </c>
      <c r="F28" s="93">
        <f t="shared" si="0"/>
        <v>101.84747736591744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8920.7350000000006</v>
      </c>
      <c r="E29" s="233">
        <v>11013.592000000001</v>
      </c>
      <c r="F29" s="93">
        <f t="shared" si="0"/>
        <v>123.46058929000804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979.46500000000003</v>
      </c>
      <c r="E30" s="233">
        <v>989.04399999999998</v>
      </c>
      <c r="F30" s="93">
        <f t="shared" si="0"/>
        <v>100.97798287840811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5847.6180000000004</v>
      </c>
      <c r="E31" s="233">
        <v>6087.5720000000001</v>
      </c>
      <c r="F31" s="93">
        <f t="shared" si="0"/>
        <v>104.10344861788168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223.11199999999999</v>
      </c>
      <c r="E32" s="233">
        <v>232.68899999999999</v>
      </c>
      <c r="F32" s="93">
        <f t="shared" si="0"/>
        <v>104.29246297823515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812.93</v>
      </c>
      <c r="E33" s="233">
        <v>816.29</v>
      </c>
      <c r="F33" s="93">
        <f t="shared" si="0"/>
        <v>100.4133197200251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1057.6099999999999</v>
      </c>
      <c r="E34" s="233">
        <v>2887.9969999999998</v>
      </c>
      <c r="F34" s="93">
        <f t="shared" si="0"/>
        <v>273.06823876476204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20" t="s">
        <v>56</v>
      </c>
      <c r="B36" s="320"/>
      <c r="C36" s="320"/>
      <c r="D36" s="320"/>
      <c r="E36" s="320"/>
      <c r="F36" s="320"/>
    </row>
    <row r="37" spans="1:9" ht="12.75" customHeight="1" x14ac:dyDescent="0.2">
      <c r="A37" s="312" t="s">
        <v>114</v>
      </c>
      <c r="B37" s="312"/>
      <c r="C37" s="312"/>
      <c r="D37" s="312"/>
      <c r="E37" s="312"/>
      <c r="F37" s="312"/>
    </row>
    <row r="38" spans="1:9" ht="12.75" customHeight="1" x14ac:dyDescent="0.2">
      <c r="A38" s="312" t="s">
        <v>116</v>
      </c>
      <c r="B38" s="312"/>
      <c r="C38" s="312"/>
      <c r="D38" s="312"/>
      <c r="E38" s="312"/>
      <c r="F38" s="312"/>
    </row>
    <row r="39" spans="1:9" ht="12.75" customHeight="1" x14ac:dyDescent="0.2">
      <c r="A39" s="312" t="s">
        <v>117</v>
      </c>
      <c r="B39" s="312"/>
      <c r="C39" s="312"/>
      <c r="D39" s="312"/>
      <c r="E39" s="312"/>
      <c r="F39" s="312"/>
    </row>
    <row r="40" spans="1:9" x14ac:dyDescent="0.2">
      <c r="A40" s="336" t="s">
        <v>150</v>
      </c>
      <c r="B40" s="336"/>
      <c r="C40" s="336"/>
      <c r="D40" s="336"/>
      <c r="E40" s="336"/>
      <c r="F40" s="336"/>
    </row>
    <row r="41" spans="1:9" x14ac:dyDescent="0.2">
      <c r="A41" s="302" t="s">
        <v>145</v>
      </c>
      <c r="B41" s="302"/>
      <c r="C41" s="302"/>
      <c r="D41" s="302"/>
      <c r="E41" s="302"/>
      <c r="F41" s="302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35" t="s">
        <v>185</v>
      </c>
      <c r="B43" s="335"/>
      <c r="C43" s="335"/>
      <c r="D43" s="335"/>
      <c r="E43" s="335"/>
      <c r="F43" s="335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zoomScaleNormal="100" workbookViewId="0">
      <selection activeCell="H55" sqref="H55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04" t="s">
        <v>61</v>
      </c>
      <c r="B1" s="304"/>
      <c r="C1" s="304"/>
      <c r="D1" s="304"/>
      <c r="E1" s="304"/>
      <c r="F1" s="30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5" t="s">
        <v>0</v>
      </c>
      <c r="B3" s="337"/>
      <c r="C3" s="337"/>
      <c r="D3" s="305" t="s">
        <v>189</v>
      </c>
      <c r="E3" s="332"/>
      <c r="F3" s="309" t="s">
        <v>1</v>
      </c>
    </row>
    <row r="4" spans="1:9" ht="15.95" customHeight="1" x14ac:dyDescent="0.2">
      <c r="A4" s="337"/>
      <c r="B4" s="337"/>
      <c r="C4" s="337"/>
      <c r="D4" s="46">
        <v>2019</v>
      </c>
      <c r="E4" s="46">
        <v>2020</v>
      </c>
      <c r="F4" s="309"/>
    </row>
    <row r="5" spans="1:9" ht="15.95" customHeight="1" x14ac:dyDescent="0.2">
      <c r="A5" s="337"/>
      <c r="B5" s="337"/>
      <c r="C5" s="338"/>
      <c r="D5" s="306" t="s">
        <v>2</v>
      </c>
      <c r="E5" s="306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11086.191000000001</v>
      </c>
      <c r="E6" s="228">
        <v>10428.003000000001</v>
      </c>
      <c r="F6" s="135">
        <f>E6/D6*100</f>
        <v>94.062992420029573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10495.432000000001</v>
      </c>
      <c r="E7" s="223">
        <v>9805.0609999999997</v>
      </c>
      <c r="F7" s="89">
        <f t="shared" ref="F7:F16" si="0">E7/D7*100</f>
        <v>93.422176428754895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6356.0749999999998</v>
      </c>
      <c r="E8" s="223">
        <v>5656.2420000000002</v>
      </c>
      <c r="F8" s="89">
        <f t="shared" si="0"/>
        <v>88.989541501634278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691.56799999999998</v>
      </c>
      <c r="E9" s="223">
        <v>720.65699999999993</v>
      </c>
      <c r="F9" s="89">
        <f t="shared" si="0"/>
        <v>104.2062385766837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3597.0479999999998</v>
      </c>
      <c r="E10" s="223">
        <v>3466.0479999999998</v>
      </c>
      <c r="F10" s="89">
        <f t="shared" si="0"/>
        <v>96.358124773425331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464.31700000000001</v>
      </c>
      <c r="E11" s="223">
        <v>573.35</v>
      </c>
      <c r="F11" s="89">
        <f t="shared" si="0"/>
        <v>123.48244841347613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77.992000000000004</v>
      </c>
      <c r="E12" s="223">
        <v>109.42100000000001</v>
      </c>
      <c r="F12" s="89">
        <f t="shared" si="0"/>
        <v>140.29772284336855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325.40199999999999</v>
      </c>
      <c r="E13" s="223">
        <v>311.24299999999999</v>
      </c>
      <c r="F13" s="89">
        <f t="shared" si="0"/>
        <v>95.648766756196963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126.155</v>
      </c>
      <c r="E14" s="223">
        <v>149.62100000000001</v>
      </c>
      <c r="F14" s="89">
        <f t="shared" si="0"/>
        <v>118.6009274305418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43.448999999999998</v>
      </c>
      <c r="E15" s="223">
        <v>48.941000000000003</v>
      </c>
      <c r="F15" s="89">
        <f t="shared" si="0"/>
        <v>112.64010679187093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82.706000000000003</v>
      </c>
      <c r="E16" s="223">
        <v>100.68</v>
      </c>
      <c r="F16" s="89">
        <f t="shared" si="0"/>
        <v>121.73240151863227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139.202</v>
      </c>
      <c r="E17" s="229">
        <v>162.078</v>
      </c>
      <c r="F17" s="89">
        <f>E17/D17*100</f>
        <v>116.433671930001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647.56297900000004</v>
      </c>
      <c r="E18" s="223">
        <v>904.86629100000005</v>
      </c>
      <c r="F18" s="89">
        <f t="shared" ref="F18:F35" si="1">E18/D18*100</f>
        <v>139.73409851152098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14.490138</v>
      </c>
      <c r="E19" s="230">
        <v>19.123284999999999</v>
      </c>
      <c r="F19" s="89">
        <f t="shared" si="1"/>
        <v>131.97448499110223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483.05274900000001</v>
      </c>
      <c r="E20" s="223">
        <v>553.02097700000002</v>
      </c>
      <c r="F20" s="89">
        <f t="shared" si="1"/>
        <v>114.4845936897877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46.602736999999998</v>
      </c>
      <c r="E21" s="223">
        <v>54.750070999999998</v>
      </c>
      <c r="F21" s="89">
        <f t="shared" si="1"/>
        <v>117.48252253939506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0.22350700000000001</v>
      </c>
      <c r="E22" s="231">
        <v>0.41224100000000002</v>
      </c>
      <c r="F22" s="89">
        <f t="shared" si="1"/>
        <v>184.44209801035313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1430.1181059999999</v>
      </c>
      <c r="E23" s="223">
        <v>1189.6787730000001</v>
      </c>
      <c r="F23" s="89">
        <f t="shared" si="1"/>
        <v>83.187449204981974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210.239</v>
      </c>
      <c r="E24" s="223">
        <v>183.51300000000001</v>
      </c>
      <c r="F24" s="89">
        <f t="shared" si="1"/>
        <v>87.28780102645085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782.25304000000006</v>
      </c>
      <c r="E25" s="223">
        <v>560.65284199999996</v>
      </c>
      <c r="F25" s="89">
        <f t="shared" si="1"/>
        <v>71.671545309686479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142.06399999999999</v>
      </c>
      <c r="E26" s="223">
        <v>140.21899999999999</v>
      </c>
      <c r="F26" s="89">
        <f t="shared" si="1"/>
        <v>98.7012895596351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248.13806600000001</v>
      </c>
      <c r="E27" s="223">
        <v>251.534931</v>
      </c>
      <c r="F27" s="89">
        <f t="shared" si="1"/>
        <v>101.36894151500317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47.423999999999999</v>
      </c>
      <c r="E28" s="223">
        <v>53.759</v>
      </c>
      <c r="F28" s="89">
        <f t="shared" si="1"/>
        <v>113.35821524966263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13163.872085000001</v>
      </c>
      <c r="E29" s="233">
        <v>12522.548064000001</v>
      </c>
      <c r="F29" s="136">
        <f t="shared" si="1"/>
        <v>95.128150616635224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11657.906106</v>
      </c>
      <c r="E30" s="233">
        <v>10691.151773</v>
      </c>
      <c r="F30" s="136">
        <f t="shared" si="1"/>
        <v>91.70730726247281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1462.516979</v>
      </c>
      <c r="E31" s="233">
        <v>1782.455291</v>
      </c>
      <c r="F31" s="93">
        <f t="shared" si="1"/>
        <v>121.87586992793469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97.360138000000006</v>
      </c>
      <c r="E32" s="233">
        <v>119.992285</v>
      </c>
      <c r="F32" s="93">
        <f t="shared" si="1"/>
        <v>123.24580415035975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622.25474899999995</v>
      </c>
      <c r="E33" s="233">
        <v>715.09897699999999</v>
      </c>
      <c r="F33" s="136">
        <f t="shared" si="1"/>
        <v>114.92061380796308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94.416736999999998</v>
      </c>
      <c r="E34" s="233">
        <v>102.940071</v>
      </c>
      <c r="F34" s="136">
        <f t="shared" si="1"/>
        <v>109.02735496991387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419.87550700000003</v>
      </c>
      <c r="E35" s="233">
        <v>403.68424099999999</v>
      </c>
      <c r="F35" s="136">
        <f t="shared" si="1"/>
        <v>96.143793641194691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125.416</v>
      </c>
      <c r="E36" s="235">
        <v>163.18</v>
      </c>
      <c r="F36" s="136">
        <f>E36/D36*100</f>
        <v>130.11099062320596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103.193848</v>
      </c>
      <c r="E37" s="237">
        <v>277.55971699999998</v>
      </c>
      <c r="F37" s="141">
        <f>E37/D37*100</f>
        <v>268.96924805052328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302"/>
      <c r="J40" s="302"/>
      <c r="K40" s="302"/>
      <c r="L40" s="302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302"/>
      <c r="J41" s="302"/>
      <c r="K41" s="302"/>
      <c r="L41" s="302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302" t="s">
        <v>151</v>
      </c>
      <c r="D43" s="302"/>
      <c r="E43" s="302"/>
      <c r="F43" s="302"/>
      <c r="G43" s="302"/>
      <c r="H43" s="302"/>
      <c r="I43" s="302"/>
    </row>
    <row r="44" spans="1:24" ht="12.75" customHeight="1" x14ac:dyDescent="0.2">
      <c r="A44" s="110" t="s">
        <v>82</v>
      </c>
      <c r="B44" s="114"/>
      <c r="C44" s="302" t="s">
        <v>146</v>
      </c>
      <c r="D44" s="302"/>
      <c r="E44" s="302"/>
      <c r="F44" s="302"/>
      <c r="G44" s="302"/>
      <c r="H44" s="302"/>
      <c r="I44" s="302"/>
    </row>
    <row r="45" spans="1:24" ht="7.7" customHeight="1" x14ac:dyDescent="0.2">
      <c r="A45" s="340"/>
      <c r="B45" s="340"/>
      <c r="C45" s="110"/>
      <c r="D45" s="110"/>
      <c r="E45" s="110"/>
      <c r="F45" s="110"/>
    </row>
    <row r="46" spans="1:24" ht="15.95" customHeight="1" x14ac:dyDescent="0.2">
      <c r="A46" s="341" t="s">
        <v>191</v>
      </c>
      <c r="B46" s="341"/>
      <c r="C46" s="341"/>
      <c r="D46" s="341"/>
      <c r="E46" s="341"/>
      <c r="F46" s="341"/>
      <c r="Q46" s="274"/>
      <c r="R46" s="275"/>
      <c r="T46" s="273"/>
    </row>
    <row r="47" spans="1:24" ht="12.75" customHeight="1" x14ac:dyDescent="0.2">
      <c r="A47" s="339"/>
      <c r="B47" s="339"/>
      <c r="C47" s="339"/>
      <c r="D47" s="339"/>
      <c r="E47" s="339"/>
      <c r="F47" s="339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7" spans="1:11" ht="13.5" x14ac:dyDescent="0.25">
      <c r="G67" s="290"/>
      <c r="H67" s="291"/>
      <c r="I67" s="291"/>
      <c r="J67" s="298"/>
      <c r="K67" s="299"/>
    </row>
    <row r="68" spans="1:11" ht="13.5" x14ac:dyDescent="0.25">
      <c r="G68" s="290"/>
      <c r="H68" s="291"/>
      <c r="I68" s="291"/>
      <c r="J68" s="298"/>
      <c r="K68" s="299"/>
    </row>
    <row r="69" spans="1:11" x14ac:dyDescent="0.2">
      <c r="G69" s="290"/>
      <c r="H69" s="291"/>
      <c r="I69" s="291"/>
      <c r="J69" s="298"/>
      <c r="K69" s="292"/>
    </row>
    <row r="70" spans="1:11" x14ac:dyDescent="0.2">
      <c r="G70" s="290"/>
      <c r="H70" s="291"/>
      <c r="I70" s="291"/>
      <c r="J70" s="298"/>
      <c r="K70" s="292"/>
    </row>
    <row r="71" spans="1:11" x14ac:dyDescent="0.2">
      <c r="G71" s="290"/>
      <c r="H71" s="291"/>
      <c r="I71" s="291"/>
      <c r="J71" s="300"/>
      <c r="K71" s="292"/>
    </row>
    <row r="72" spans="1:11" x14ac:dyDescent="0.2">
      <c r="G72" s="290"/>
      <c r="H72" s="291"/>
      <c r="I72" s="291"/>
      <c r="J72" s="298"/>
      <c r="K72" s="292"/>
    </row>
    <row r="73" spans="1:11" x14ac:dyDescent="0.2">
      <c r="C73" s="1" t="s">
        <v>160</v>
      </c>
      <c r="G73" s="290"/>
      <c r="H73" s="291"/>
      <c r="I73" s="291"/>
      <c r="J73" s="298"/>
      <c r="K73" s="293"/>
    </row>
    <row r="74" spans="1:11" x14ac:dyDescent="0.2">
      <c r="G74" s="290"/>
      <c r="H74" s="291"/>
      <c r="I74" s="291"/>
      <c r="J74" s="298"/>
      <c r="K74" s="292"/>
    </row>
    <row r="75" spans="1:11" x14ac:dyDescent="0.2">
      <c r="G75" s="290"/>
      <c r="H75" s="291"/>
      <c r="I75" s="291"/>
      <c r="J75" s="298"/>
      <c r="K75" s="292"/>
    </row>
    <row r="76" spans="1:11" x14ac:dyDescent="0.2">
      <c r="G76" s="290"/>
      <c r="H76" s="291"/>
      <c r="I76" s="291"/>
      <c r="J76" s="300"/>
      <c r="K76" s="292"/>
    </row>
    <row r="77" spans="1:11" x14ac:dyDescent="0.2">
      <c r="G77" s="287"/>
      <c r="H77" s="290"/>
      <c r="I77" s="291"/>
      <c r="J77" s="291"/>
      <c r="K77" s="292"/>
    </row>
    <row r="78" spans="1:11" x14ac:dyDescent="0.2">
      <c r="G78" s="287"/>
      <c r="H78" s="290"/>
      <c r="I78" s="291"/>
      <c r="J78" s="291"/>
      <c r="K78" s="293"/>
    </row>
    <row r="79" spans="1:11" x14ac:dyDescent="0.2">
      <c r="G79" s="287"/>
      <c r="H79" s="288"/>
      <c r="I79" s="288"/>
      <c r="J79" s="289"/>
    </row>
    <row r="80" spans="1:11" ht="18" x14ac:dyDescent="0.25">
      <c r="G80" s="282"/>
      <c r="H80" s="283"/>
      <c r="I80" s="284"/>
      <c r="J80" s="285"/>
    </row>
    <row r="81" spans="7:10" ht="18" x14ac:dyDescent="0.25">
      <c r="G81" s="282"/>
      <c r="H81" s="283"/>
      <c r="I81" s="284"/>
      <c r="J81" s="285"/>
    </row>
    <row r="82" spans="7:10" ht="18" x14ac:dyDescent="0.25">
      <c r="G82" s="282"/>
      <c r="H82" s="283"/>
      <c r="I82" s="284"/>
      <c r="J82" s="286"/>
    </row>
  </sheetData>
  <mergeCells count="12">
    <mergeCell ref="I41:L41"/>
    <mergeCell ref="A47:F47"/>
    <mergeCell ref="A45:B45"/>
    <mergeCell ref="A46:F46"/>
    <mergeCell ref="C43:I43"/>
    <mergeCell ref="C44:I44"/>
    <mergeCell ref="A1:F1"/>
    <mergeCell ref="A3:C5"/>
    <mergeCell ref="D3:E3"/>
    <mergeCell ref="F3:F4"/>
    <mergeCell ref="D5:E5"/>
    <mergeCell ref="I40:L40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2020-10-08T11:44:58Z</cp:lastPrinted>
  <dcterms:created xsi:type="dcterms:W3CDTF">2003-04-03T10:28:55Z</dcterms:created>
  <dcterms:modified xsi:type="dcterms:W3CDTF">2020-10-09T07:32:21Z</dcterms:modified>
</cp:coreProperties>
</file>