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MIESIECZNIK\WRZESIEN\DYSK-9MIES-2020\"/>
    </mc:Choice>
  </mc:AlternateContent>
  <xr:revisionPtr revIDLastSave="0" documentId="8_{A288EB6B-A1D7-46EC-95BF-83B6BEDEB2D1}" xr6:coauthVersionLast="45" xr6:coauthVersionMax="45" xr10:uidLastSave="{00000000-0000-0000-0000-000000000000}"/>
  <bookViews>
    <workbookView xWindow="-120" yWindow="-120" windowWidth="21840" windowHeight="13140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" sheetId="15" r:id="rId15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<sst xmlns="http://schemas.openxmlformats.org/spreadsheetml/2006/main" count="1108" uniqueCount="199">
  <si>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</si>
  <si>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</si>
  <si>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</si>
  <si>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</si>
  <si>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</si>
  <si>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</si>
  <si>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</si>
  <si>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</si>
  <si>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</si>
  <si>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</si>
  <si>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</si>
  <si>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</si>
  <si>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</si>
  <si>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</si>
  <si>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</si>
  <si>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</si>
  <si>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</si>
  <si>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</si>
  <si>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</si>
  <si>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</si>
  <si>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</si>
  <si>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</si>
  <si>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</si>
  <si>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</si>
  <si>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</si>
  <si>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</si>
  <si>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</si>
  <si>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</si>
  <si>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</si>
  <si>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</si>
  <si>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</si>
  <si>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</si>
  <si>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</si>
  <si>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</si>
  <si>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</si>
  <si>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</si>
  <si>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</si>
  <si>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</si>
  <si>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</si>
  <si>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</si>
  <si>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</si>
  <si>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</si>
  <si>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</si>
  <si>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</si>
  <si>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</si>
  <si>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</si>
  <si>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</si>
  <si>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</si>
  <si>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</si>
  <si>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</si>
  <si>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</si>
  <si>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</si>
  <si>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</si>
  <si>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</si>
  <si>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</si>
  <si>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</si>
  <si>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</si>
  <si>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</si>
  <si>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</si>
  <si>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</si>
  <si>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</si>
  <si>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</si>
  <si>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</si>
  <si>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</si>
  <si>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</si>
  <si>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</si>
  <si>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</si>
  <si>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</si>
  <si>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</si>
  <si>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</si>
  <si>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</si>
  <si>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</si>
  <si>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</si>
  <si>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</si>
  <si>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</si>
  <si>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</si>
  <si>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</si>
  <si>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</si>
  <si>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</si>
  <si>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</si>
  <si>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</si>
  <si>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</si>
  <si>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</si>
  <si>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</si>
  <si>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</si>
  <si>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</si>
  <si>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</si>
  <si>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</si>
  <si>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</si>
  <si>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</si>
  <si>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</si>
  <si>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</si>
  <si>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</si>
  <si>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</si>
  <si>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</si>
  <si>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</si>
  <si>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</si>
  <si>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</si>
  <si>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</si>
  <si>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</si>
  <si>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</si>
  <si>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</si>
  <si>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</si>
  <si>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</si>
  <si>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</si>
  <si>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</si>
  <si>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</si>
  <si>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</si>
  <si>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</si>
  <si>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</si>
  <si>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</si>
  <si>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</si>
  <si>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</si>
  <si>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</si>
  <si>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</si>
  <si>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</si>
  <si>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</si>
  <si>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</si>
  <si>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</si>
  <si>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</si>
  <si>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</si>
  <si>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</si>
  <si>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</si>
  <si>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</si>
  <si>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</si>
  <si>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</si>
  <si>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</si>
  <si>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</si>
  <si>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</si>
  <si>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</si>
  <si>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</si>
  <si>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</si>
  <si>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</si>
  <si>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</si>
  <si>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</si>
  <si>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</si>
  <si>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</si>
  <si>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</si>
  <si>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</si>
  <si>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</si>
  <si>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</si>
  <si>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</si>
  <si>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</si>
  <si>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</si>
  <si>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</si>
  <si>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</si>
  <si>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</si>
  <si>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</si>
  <si>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</si>
  <si>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</si>
  <si>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</si>
  <si>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</si>
  <si>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</si>
  <si>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</si>
  <si>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</si>
  <si>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</si>
  <si>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</si>
  <si>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</si>
  <si>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</si>
  <si>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</si>
  <si>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 xml:space="preserve"> </t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</si>
  <si>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</si>
  <si>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</si>
  <si>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</si>
  <si>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</si>
  <si>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</si>
  <si>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</si>
  <si>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</si>
  <si>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</si>
  <si>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</si>
  <si>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</si>
  <si>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</si>
  <si>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</si>
  <si>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</si>
  <si>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</si>
  <si>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</si>
  <si>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</si>
  <si>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 xml:space="preserve"> Węgiel kamienny</t>
  </si>
  <si>
    <t xml:space="preserve"> Węgiel brunatny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</si>
  <si>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</si>
  <si>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</si>
  <si>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</si>
  <si>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</si>
  <si>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</si>
  <si>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</si>
  <si>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</si>
  <si>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</si>
  <si>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2020 roku [GWh]</t>
  </si>
  <si>
    <t xml:space="preserve">          Rys 2. Produkcja energii elektrycznej [GWh]                        Rys 3. Import-eksport energii elektrycznej [GWh]</t>
  </si>
  <si>
    <t>wrzesień</t>
  </si>
  <si>
    <t>styczeń - wrzesień</t>
  </si>
  <si>
    <t>Tabela 6.1 Zużycie paliw podstawowych w elektroenergetyce zawodowej
                   -  dane za miesiąc sprawozdawczy : wrzesień</t>
  </si>
  <si>
    <t>Tabela 6.2 Zużycie paliw podstawowych w elektroenergetyce zawodowej
                   -  dane za miesiąc sprawozdawczy : styczeń - wrzesień</t>
  </si>
  <si>
    <t>Tabela 7.1 Zużycie paliw podstawowych w elektrowniach przemysłowych
                 -  dane za okres sprawozdawczy: wrzesień</t>
  </si>
  <si>
    <t>Tabela 7.2 Zużycie paliw podstawowych w elektrowniach przemysłowych
                 -  dane za okres sprawozdawczy: styczeń - wrzesień</t>
  </si>
  <si>
    <t>Tabela 8. Zapasy paliw w elektrowniach i elektrociepłowniach (zawodowe i przemysłowe) 
                 -  stan na koniec miesiąca sprawozdawczego - wrzesień</t>
  </si>
  <si>
    <t>styczeń - wrzesień  2019 r.</t>
  </si>
  <si>
    <t xml:space="preserve">                                    styczeń - wrzesień  2020 r.</t>
  </si>
  <si>
    <t>Rys 6. Struktura produkcji energii elektrycznej   (styczeń - wrzesień 2020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</si>
</sst>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8" formatCode="0.0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2" formatCode="#,##0.0000_ ;\-#,##0.0000\ "/>
    <numFmt numFmtId="187" formatCode="_-* #,##0\ _z_ł_-;\-* #,##0\ _z_ł_-;_-* &quot;-&quot;??\ _z_ł_-;_-@_-"/>
    <numFmt numFmtId="188" formatCode="_-* #,##0.0\ _z_ł_-;\-* #,##0.0\ _z_ł_-;_-* &quot;-&quot;??\ _z_ł_-;_-@_-"/>
    <numFmt numFmtId="192" formatCode="_-* #,##0.00000\ _z_ł_-;\-* #,##0.00000\ _z_ł_-;_-* &quot;-&quot;??\ _z_ł_-;_-@_-"/>
  </numFmts>
  <fonts count="6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Narrow"/>
      <family val="2"/>
      <charset val="238"/>
    </font>
    <font>
      <b/>
      <sz val="8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383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92" fontId="1" fillId="0" borderId="0" xfId="20" applyNumberFormat="1" applyFont="1"/>
    <xf numFmtId="182" fontId="1" fillId="0" borderId="0" xfId="0" applyNumberFormat="1" applyFont="1"/>
    <xf numFmtId="168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8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92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8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178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vertical="center"/>
    </xf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vertical="center"/>
    </xf>
    <xf numFmtId="180" fontId="47" fillId="0" borderId="2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8" fontId="14" fillId="0" borderId="31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vertical="center"/>
    </xf>
    <xf numFmtId="180" fontId="49" fillId="0" borderId="9" xfId="0" applyNumberFormat="1" applyFont="1" applyFill="1" applyBorder="1" applyAlignment="1">
      <alignment vertical="center"/>
    </xf>
    <xf numFmtId="180" fontId="49" fillId="0" borderId="32" xfId="0" applyNumberFormat="1" applyFont="1" applyFill="1" applyBorder="1" applyAlignment="1">
      <alignment vertical="center"/>
    </xf>
    <xf numFmtId="180" fontId="14" fillId="0" borderId="30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30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0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3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78" fontId="14" fillId="0" borderId="34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70" fontId="2" fillId="0" borderId="0" xfId="0" applyNumberFormat="1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0" fontId="50" fillId="0" borderId="0" xfId="0" applyFont="1"/>
    <xf numFmtId="170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88" fontId="56" fillId="0" borderId="0" xfId="0" applyNumberFormat="1" applyFont="1" applyFill="1"/>
    <xf numFmtId="165" fontId="56" fillId="0" borderId="0" xfId="0" applyNumberFormat="1" applyFont="1" applyFill="1"/>
    <xf numFmtId="0" fontId="60" fillId="0" borderId="0" xfId="0" applyFont="1" applyFill="1"/>
    <xf numFmtId="1" fontId="60" fillId="0" borderId="0" xfId="0" applyNumberFormat="1" applyFont="1" applyFill="1"/>
    <xf numFmtId="188" fontId="61" fillId="0" borderId="0" xfId="0" applyNumberFormat="1" applyFont="1" applyFill="1"/>
    <xf numFmtId="165" fontId="61" fillId="0" borderId="0" xfId="0" applyNumberFormat="1" applyFont="1" applyFill="1"/>
    <xf numFmtId="0" fontId="57" fillId="0" borderId="0" xfId="0" applyFont="1" applyFill="1"/>
    <xf numFmtId="187" fontId="58" fillId="0" borderId="0" xfId="20" applyNumberFormat="1" applyFont="1" applyFill="1"/>
    <xf numFmtId="2" fontId="59" fillId="0" borderId="0" xfId="0" applyNumberFormat="1" applyFont="1" applyFill="1"/>
    <xf numFmtId="2" fontId="52" fillId="0" borderId="0" xfId="0" applyNumberFormat="1" applyFont="1" applyFill="1"/>
    <xf numFmtId="188" fontId="60" fillId="0" borderId="0" xfId="0" applyNumberFormat="1" applyFont="1" applyFill="1"/>
    <xf numFmtId="0" fontId="62" fillId="0" borderId="0" xfId="0" applyFont="1"/>
    <xf numFmtId="187" fontId="57" fillId="0" borderId="0" xfId="20" applyNumberFormat="1" applyFont="1" applyFill="1"/>
    <xf numFmtId="2" fontId="63" fillId="0" borderId="0" xfId="0" applyNumberFormat="1" applyFont="1" applyFill="1"/>
    <xf numFmtId="0" fontId="61" fillId="0" borderId="0" xfId="0" applyFont="1" applyFill="1"/>
    <xf numFmtId="1" fontId="61" fillId="0" borderId="0" xfId="0" applyNumberFormat="1" applyFont="1" applyFill="1"/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5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</cellXfs>
  <cellStyles count="2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Neutralny" xfId="21"/>
    <cellStyle name="Normalny" xfId="0" builtinId="0"/>
    <cellStyle name="Zły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28</xdr:row>
      <xdr:rowOff>47625</xdr:rowOff>
    </xdr:from>
    <xdr:to>
      <xdr:col>7</xdr:col>
      <xdr:colOff>238125</xdr:colOff>
      <xdr:row>51</xdr:row>
      <xdr:rowOff>47625</xdr:rowOff>
    </xdr:to>
    <xdr:pic>
      <xdr:nvPicPr>
        <xdr:cNvPr id="4507" name="Picture 411">
          <a:extLst>
            <a:ext uri="{FF2B5EF4-FFF2-40B4-BE49-F238E27FC236}">
              <a16:creationId xmlns:a16="http://schemas.microsoft.com/office/drawing/2014/main" id="{CEE64F8A-521A-44D7-BFD3-D3EC9105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343650"/>
          <a:ext cx="5876925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2390775</xdr:colOff>
      <xdr:row>29</xdr:row>
      <xdr:rowOff>47625</xdr:rowOff>
    </xdr:from>
    <xdr:to>
      <xdr:col>7</xdr:col>
      <xdr:colOff>104775</xdr:colOff>
      <xdr:row>45</xdr:row>
      <xdr:rowOff>38100</xdr:rowOff>
    </xdr:to>
    <xdr:pic>
      <xdr:nvPicPr>
        <xdr:cNvPr id="5669" name="Picture 549">
          <a:extLst>
            <a:ext uri="{FF2B5EF4-FFF2-40B4-BE49-F238E27FC236}">
              <a16:creationId xmlns:a16="http://schemas.microsoft.com/office/drawing/2014/main" id="{1AA24366-9F93-4668-BFCC-4B40F62C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6467475"/>
          <a:ext cx="313372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29</xdr:row>
      <xdr:rowOff>57150</xdr:rowOff>
    </xdr:from>
    <xdr:to>
      <xdr:col>2</xdr:col>
      <xdr:colOff>2457450</xdr:colOff>
      <xdr:row>47</xdr:row>
      <xdr:rowOff>152400</xdr:rowOff>
    </xdr:to>
    <xdr:pic>
      <xdr:nvPicPr>
        <xdr:cNvPr id="5670" name="Picture 550">
          <a:extLst>
            <a:ext uri="{FF2B5EF4-FFF2-40B4-BE49-F238E27FC236}">
              <a16:creationId xmlns:a16="http://schemas.microsoft.com/office/drawing/2014/main" id="{F63EF028-CED9-4FE9-972E-8C2D866A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171825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5</xdr:col>
      <xdr:colOff>723900</xdr:colOff>
      <xdr:row>56</xdr:row>
      <xdr:rowOff>0</xdr:rowOff>
    </xdr:to>
    <xdr:pic>
      <xdr:nvPicPr>
        <xdr:cNvPr id="1139849" name="Picture 137">
          <a:extLst>
            <a:ext uri="{FF2B5EF4-FFF2-40B4-BE49-F238E27FC236}">
              <a16:creationId xmlns:a16="http://schemas.microsoft.com/office/drawing/2014/main" id="{AAFD87ED-793E-4007-B192-C4BE4D28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53500"/>
          <a:ext cx="5972175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42</xdr:row>
      <xdr:rowOff>171450</xdr:rowOff>
    </xdr:from>
    <xdr:to>
      <xdr:col>6</xdr:col>
      <xdr:colOff>104775</xdr:colOff>
      <xdr:row>57</xdr:row>
      <xdr:rowOff>38100</xdr:rowOff>
    </xdr:to>
    <xdr:pic>
      <xdr:nvPicPr>
        <xdr:cNvPr id="220326" name="Picture 166">
          <a:extLst>
            <a:ext uri="{FF2B5EF4-FFF2-40B4-BE49-F238E27FC236}">
              <a16:creationId xmlns:a16="http://schemas.microsoft.com/office/drawing/2014/main" id="{D306044A-D242-45F5-96EE-86F294D1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943975"/>
          <a:ext cx="6115050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46</xdr:row>
      <xdr:rowOff>9525</xdr:rowOff>
    </xdr:from>
    <xdr:to>
      <xdr:col>5</xdr:col>
      <xdr:colOff>9525</xdr:colOff>
      <xdr:row>64</xdr:row>
      <xdr:rowOff>66675</xdr:rowOff>
    </xdr:to>
    <xdr:pic>
      <xdr:nvPicPr>
        <xdr:cNvPr id="870576" name="Picture 176">
          <a:extLst>
            <a:ext uri="{FF2B5EF4-FFF2-40B4-BE49-F238E27FC236}">
              <a16:creationId xmlns:a16="http://schemas.microsoft.com/office/drawing/2014/main" id="{8AA99C3E-5BA0-4D5C-9336-3F7263DA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943975"/>
          <a:ext cx="57721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45</xdr:row>
      <xdr:rowOff>133350</xdr:rowOff>
    </xdr:from>
    <xdr:to>
      <xdr:col>6</xdr:col>
      <xdr:colOff>57150</xdr:colOff>
      <xdr:row>58</xdr:row>
      <xdr:rowOff>95250</xdr:rowOff>
    </xdr:to>
    <xdr:pic>
      <xdr:nvPicPr>
        <xdr:cNvPr id="896165" name="Picture 165">
          <a:extLst>
            <a:ext uri="{FF2B5EF4-FFF2-40B4-BE49-F238E27FC236}">
              <a16:creationId xmlns:a16="http://schemas.microsoft.com/office/drawing/2014/main" id="{F398F8BD-08CD-41BE-B114-F83049E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677400"/>
          <a:ext cx="67056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9525</xdr:rowOff>
    </xdr:from>
    <xdr:to>
      <xdr:col>5</xdr:col>
      <xdr:colOff>476250</xdr:colOff>
      <xdr:row>47</xdr:row>
      <xdr:rowOff>0</xdr:rowOff>
    </xdr:to>
    <xdr:pic>
      <xdr:nvPicPr>
        <xdr:cNvPr id="2082872" name="Picture 56">
          <a:extLst>
            <a:ext uri="{FF2B5EF4-FFF2-40B4-BE49-F238E27FC236}">
              <a16:creationId xmlns:a16="http://schemas.microsoft.com/office/drawing/2014/main" id="{97E4F914-CCE2-4551-A3CE-9CEC41AF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5825"/>
          <a:ext cx="3276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361950</xdr:colOff>
      <xdr:row>37</xdr:row>
      <xdr:rowOff>19050</xdr:rowOff>
    </xdr:from>
    <xdr:to>
      <xdr:col>9</xdr:col>
      <xdr:colOff>781050</xdr:colOff>
      <xdr:row>47</xdr:row>
      <xdr:rowOff>19050</xdr:rowOff>
    </xdr:to>
    <xdr:pic>
      <xdr:nvPicPr>
        <xdr:cNvPr id="2082873" name="Picture 57">
          <a:extLst>
            <a:ext uri="{FF2B5EF4-FFF2-40B4-BE49-F238E27FC236}">
              <a16:creationId xmlns:a16="http://schemas.microsoft.com/office/drawing/2014/main" id="{ED7EE3D6-02C2-4699-9FBA-627903BF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8515350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Normal="100" workbookViewId="0">
      <selection activeCell="I56" sqref="I56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04" t="s">
        <v>60</v>
      </c>
      <c r="B1" s="304"/>
      <c r="C1" s="304"/>
      <c r="D1" s="304"/>
      <c r="E1" s="304"/>
      <c r="F1" s="304"/>
      <c r="G1" s="304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05" t="s">
        <v>0</v>
      </c>
      <c r="B3" s="305"/>
      <c r="C3" s="305"/>
      <c r="D3" s="305"/>
      <c r="E3" s="307" t="s">
        <v>189</v>
      </c>
      <c r="F3" s="308"/>
      <c r="G3" s="309" t="s">
        <v>1</v>
      </c>
    </row>
    <row r="4" spans="1:11" ht="15.95" customHeight="1" x14ac:dyDescent="0.2">
      <c r="A4" s="305"/>
      <c r="B4" s="305"/>
      <c r="C4" s="305"/>
      <c r="D4" s="305"/>
      <c r="E4" s="46">
        <v>2019</v>
      </c>
      <c r="F4" s="46">
        <v>2020</v>
      </c>
      <c r="G4" s="309"/>
    </row>
    <row r="5" spans="1:11" ht="15.75" customHeight="1" x14ac:dyDescent="0.2">
      <c r="A5" s="305"/>
      <c r="B5" s="305"/>
      <c r="C5" s="305"/>
      <c r="D5" s="306"/>
      <c r="E5" s="310" t="s">
        <v>2</v>
      </c>
      <c r="F5" s="310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61">
        <v>14442.944858000001</v>
      </c>
      <c r="F6" s="262">
        <v>14165.539158</v>
      </c>
      <c r="G6" s="140">
        <f>F6/E6*100</f>
        <v>98.079299597641651</v>
      </c>
      <c r="J6"/>
      <c r="K6"/>
    </row>
    <row r="7" spans="1:11" ht="21" customHeight="1" x14ac:dyDescent="0.25">
      <c r="A7" s="4"/>
      <c r="B7" s="18" t="s">
        <v>78</v>
      </c>
      <c r="C7" s="119"/>
      <c r="D7" s="120" t="s">
        <v>17</v>
      </c>
      <c r="E7" s="263">
        <v>12836.732857999999</v>
      </c>
      <c r="F7" s="206">
        <v>12737.616158000001</v>
      </c>
      <c r="G7" s="89">
        <f t="shared" ref="G7:G22" si="0">F7/E7*100</f>
        <v>99.227866614531692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79</v>
      </c>
      <c r="D8" s="120" t="s">
        <v>18</v>
      </c>
      <c r="E8" s="263">
        <v>10539.736999999999</v>
      </c>
      <c r="F8" s="206">
        <v>10322.574000000001</v>
      </c>
      <c r="G8" s="89">
        <f t="shared" si="0"/>
        <v>97.939578568231838</v>
      </c>
      <c r="I8" s="28"/>
      <c r="J8"/>
      <c r="K8"/>
    </row>
    <row r="9" spans="1:11" ht="21" customHeight="1" x14ac:dyDescent="0.25">
      <c r="A9" s="6"/>
      <c r="B9" s="122"/>
      <c r="C9" s="123" t="s">
        <v>104</v>
      </c>
      <c r="D9" s="120" t="s">
        <v>19</v>
      </c>
      <c r="E9" s="263">
        <v>9810.973</v>
      </c>
      <c r="F9" s="206">
        <v>9654.1260000000002</v>
      </c>
      <c r="G9" s="89">
        <f t="shared" si="0"/>
        <v>98.401310451063324</v>
      </c>
      <c r="I9" s="29"/>
      <c r="J9"/>
      <c r="K9"/>
    </row>
    <row r="10" spans="1:11" ht="21" customHeight="1" x14ac:dyDescent="0.25">
      <c r="A10" s="4"/>
      <c r="B10" s="18"/>
      <c r="C10" s="124" t="s">
        <v>152</v>
      </c>
      <c r="D10" s="120" t="s">
        <v>20</v>
      </c>
      <c r="E10" s="263">
        <v>1222.5236339999999</v>
      </c>
      <c r="F10" s="206">
        <v>1172.000057</v>
      </c>
      <c r="G10" s="89">
        <f t="shared" si="0"/>
        <v>95.867271961467864</v>
      </c>
      <c r="J10"/>
      <c r="K10"/>
    </row>
    <row r="11" spans="1:11" ht="21" customHeight="1" x14ac:dyDescent="0.25">
      <c r="A11" s="6"/>
      <c r="B11" s="122"/>
      <c r="C11" s="123" t="s">
        <v>104</v>
      </c>
      <c r="D11" s="120" t="s">
        <v>21</v>
      </c>
      <c r="E11" s="263">
        <v>140.98500000000001</v>
      </c>
      <c r="F11" s="206">
        <v>136.45400000000001</v>
      </c>
      <c r="G11" s="89">
        <f t="shared" si="0"/>
        <v>96.786182927261763</v>
      </c>
      <c r="J11"/>
      <c r="K11"/>
    </row>
    <row r="12" spans="1:11" ht="21" customHeight="1" x14ac:dyDescent="0.25">
      <c r="A12" s="4"/>
      <c r="B12" s="18"/>
      <c r="C12" s="124" t="s">
        <v>153</v>
      </c>
      <c r="D12" s="120" t="s">
        <v>22</v>
      </c>
      <c r="E12" s="263">
        <v>1074.4722240000001</v>
      </c>
      <c r="F12" s="206">
        <v>1243.042101</v>
      </c>
      <c r="G12" s="89">
        <f t="shared" si="0"/>
        <v>115.68862118859202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63">
        <v>1606.212</v>
      </c>
      <c r="F13" s="206">
        <v>1427.923</v>
      </c>
      <c r="G13" s="89">
        <f t="shared" si="0"/>
        <v>88.900033121406139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64">
        <v>14442.944858000001</v>
      </c>
      <c r="F14" s="216">
        <v>14165.539158</v>
      </c>
      <c r="G14" s="136">
        <f t="shared" si="0"/>
        <v>98.079299597641651</v>
      </c>
      <c r="J14"/>
      <c r="K14"/>
    </row>
    <row r="15" spans="1:11" ht="21" customHeight="1" x14ac:dyDescent="0.25">
      <c r="A15" s="4"/>
      <c r="B15" s="18" t="s">
        <v>67</v>
      </c>
      <c r="C15" s="119"/>
      <c r="D15" s="120" t="s">
        <v>25</v>
      </c>
      <c r="E15" s="205">
        <v>13809.011858</v>
      </c>
      <c r="F15" s="206">
        <v>13782.664158</v>
      </c>
      <c r="G15" s="89">
        <f t="shared" si="0"/>
        <v>99.809199236911823</v>
      </c>
      <c r="J15"/>
      <c r="K15"/>
    </row>
    <row r="16" spans="1:11" ht="21" customHeight="1" x14ac:dyDescent="0.25">
      <c r="A16" s="5"/>
      <c r="B16" s="121" t="s">
        <v>38</v>
      </c>
      <c r="C16" s="119" t="s">
        <v>83</v>
      </c>
      <c r="D16" s="120" t="s">
        <v>26</v>
      </c>
      <c r="E16" s="263">
        <v>1018.886</v>
      </c>
      <c r="F16" s="206">
        <v>1015.77</v>
      </c>
      <c r="G16" s="89">
        <f t="shared" si="0"/>
        <v>99.694175795918298</v>
      </c>
      <c r="J16"/>
      <c r="K16"/>
    </row>
    <row r="17" spans="1:21" ht="21" customHeight="1" x14ac:dyDescent="0.25">
      <c r="A17" s="6"/>
      <c r="B17" s="122"/>
      <c r="C17" s="124" t="s">
        <v>55</v>
      </c>
      <c r="D17" s="120" t="s">
        <v>105</v>
      </c>
      <c r="E17" s="263">
        <v>925.74800000000005</v>
      </c>
      <c r="F17" s="206">
        <v>925.07899999999995</v>
      </c>
      <c r="G17" s="89">
        <f t="shared" si="0"/>
        <v>99.927734113387217</v>
      </c>
      <c r="I17" s="30"/>
      <c r="J17"/>
      <c r="K17"/>
    </row>
    <row r="18" spans="1:21" ht="21" customHeight="1" x14ac:dyDescent="0.25">
      <c r="A18" s="4"/>
      <c r="B18" s="18"/>
      <c r="C18" s="124" t="s">
        <v>99</v>
      </c>
      <c r="D18" s="120" t="s">
        <v>106</v>
      </c>
      <c r="E18" s="263">
        <v>93.138000000000005</v>
      </c>
      <c r="F18" s="206">
        <v>90.691000000000003</v>
      </c>
      <c r="G18" s="89">
        <f t="shared" si="0"/>
        <v>97.372715755116062</v>
      </c>
      <c r="J18"/>
      <c r="K18"/>
    </row>
    <row r="19" spans="1:21" ht="21" customHeight="1" x14ac:dyDescent="0.25">
      <c r="A19" s="4"/>
      <c r="B19" s="18"/>
      <c r="C19" s="21" t="s">
        <v>58</v>
      </c>
      <c r="D19" s="120" t="s">
        <v>107</v>
      </c>
      <c r="E19" s="263">
        <v>34.204000000000001</v>
      </c>
      <c r="F19" s="206">
        <v>33.033000000000001</v>
      </c>
      <c r="G19" s="89">
        <f t="shared" si="0"/>
        <v>96.576423810080698</v>
      </c>
      <c r="J19"/>
      <c r="K19"/>
    </row>
    <row r="20" spans="1:21" ht="21" customHeight="1" x14ac:dyDescent="0.25">
      <c r="A20" s="4"/>
      <c r="B20" s="18"/>
      <c r="C20" s="21" t="s">
        <v>59</v>
      </c>
      <c r="D20" s="120" t="s">
        <v>108</v>
      </c>
      <c r="E20" s="263">
        <v>124.074</v>
      </c>
      <c r="F20" s="206">
        <v>130.697</v>
      </c>
      <c r="G20" s="89">
        <f t="shared" si="0"/>
        <v>105.33794348533941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109</v>
      </c>
      <c r="E21" s="263">
        <v>72.334999999999994</v>
      </c>
      <c r="F21" s="206">
        <v>79.522999999999996</v>
      </c>
      <c r="G21" s="89">
        <f t="shared" si="0"/>
        <v>109.93709822354325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110</v>
      </c>
      <c r="E22" s="263">
        <v>633.93299999999999</v>
      </c>
      <c r="F22" s="206">
        <v>382.875</v>
      </c>
      <c r="G22" s="89">
        <f t="shared" si="0"/>
        <v>60.396761171921952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02" t="s">
        <v>149</v>
      </c>
      <c r="B24" s="302"/>
      <c r="C24" s="302"/>
      <c r="D24" s="302"/>
      <c r="E24" s="302"/>
      <c r="F24" s="302"/>
      <c r="G24" s="302"/>
    </row>
    <row r="25" spans="1:21" ht="12.75" customHeight="1" x14ac:dyDescent="0.2">
      <c r="A25" s="302"/>
      <c r="B25" s="302"/>
      <c r="C25" s="302"/>
      <c r="D25" s="302"/>
      <c r="E25" s="302"/>
      <c r="F25" s="302"/>
      <c r="G25" s="302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02"/>
      <c r="B26" s="302"/>
      <c r="C26" s="302"/>
      <c r="D26" s="302"/>
      <c r="E26" s="302"/>
      <c r="F26" s="302"/>
      <c r="G26" s="302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02"/>
      <c r="B27" s="302"/>
      <c r="C27" s="302"/>
      <c r="D27" s="302"/>
      <c r="E27" s="302"/>
      <c r="F27" s="302"/>
      <c r="G27" s="30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">
      <c r="B28" s="301" t="s">
        <v>187</v>
      </c>
      <c r="C28" s="301"/>
      <c r="D28" s="301"/>
      <c r="E28" s="301"/>
      <c r="F28" s="301"/>
      <c r="G28" s="30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01"/>
      <c r="C29" s="301"/>
      <c r="D29" s="301"/>
      <c r="E29" s="301"/>
      <c r="F29" s="301"/>
      <c r="G29" s="301"/>
      <c r="H29" s="44"/>
      <c r="I29" s="265"/>
      <c r="J29" s="26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03"/>
      <c r="C46" s="303"/>
      <c r="D46" s="303"/>
      <c r="E46" s="303"/>
      <c r="F46" s="303"/>
      <c r="G46" s="30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6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J53" sqref="J53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14" t="s">
        <v>63</v>
      </c>
      <c r="B1" s="315"/>
      <c r="C1" s="315"/>
      <c r="D1" s="315"/>
      <c r="E1" s="315"/>
      <c r="F1" s="315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07" t="s">
        <v>0</v>
      </c>
      <c r="B3" s="330"/>
      <c r="C3" s="330"/>
      <c r="D3" s="307" t="s">
        <v>190</v>
      </c>
      <c r="E3" s="308"/>
      <c r="F3" s="316" t="s">
        <v>1</v>
      </c>
    </row>
    <row r="4" spans="1:9" ht="15.95" customHeight="1" x14ac:dyDescent="0.2">
      <c r="A4" s="330"/>
      <c r="B4" s="330"/>
      <c r="C4" s="330"/>
      <c r="D4" s="46">
        <v>2019</v>
      </c>
      <c r="E4" s="46">
        <v>2020</v>
      </c>
      <c r="F4" s="316"/>
    </row>
    <row r="5" spans="1:9" ht="15.95" customHeight="1" x14ac:dyDescent="0.2">
      <c r="A5" s="330"/>
      <c r="B5" s="330"/>
      <c r="C5" s="331"/>
      <c r="D5" s="310" t="s">
        <v>2</v>
      </c>
      <c r="E5" s="310"/>
      <c r="F5" s="49" t="s">
        <v>3</v>
      </c>
    </row>
    <row r="6" spans="1:9" ht="18" customHeight="1" x14ac:dyDescent="0.25">
      <c r="A6" s="3"/>
      <c r="B6" s="137" t="s">
        <v>147</v>
      </c>
      <c r="C6" s="116" t="s">
        <v>16</v>
      </c>
      <c r="D6" s="228">
        <v>100807.505</v>
      </c>
      <c r="E6" s="228">
        <v>91916.51</v>
      </c>
      <c r="F6" s="135">
        <f>E6/D6*100</f>
        <v>91.180225123119541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93825.79</v>
      </c>
      <c r="E7" s="223">
        <v>84434.895999999993</v>
      </c>
      <c r="F7" s="89">
        <f t="shared" ref="F7:F16" si="0">E7/D7*100</f>
        <v>89.991137831080351</v>
      </c>
      <c r="H7"/>
      <c r="I7"/>
    </row>
    <row r="8" spans="1:9" ht="18" customHeight="1" x14ac:dyDescent="0.25">
      <c r="A8" s="4"/>
      <c r="B8" s="18" t="s">
        <v>96</v>
      </c>
      <c r="C8" s="35" t="s">
        <v>18</v>
      </c>
      <c r="D8" s="229">
        <v>56723.671999999999</v>
      </c>
      <c r="E8" s="223">
        <v>49475.87</v>
      </c>
      <c r="F8" s="89">
        <f t="shared" si="0"/>
        <v>87.222614925211474</v>
      </c>
      <c r="H8"/>
      <c r="I8"/>
    </row>
    <row r="9" spans="1:9" ht="18" customHeight="1" x14ac:dyDescent="0.25">
      <c r="A9" s="4"/>
      <c r="B9" s="18" t="s">
        <v>184</v>
      </c>
      <c r="C9" s="35" t="s">
        <v>19</v>
      </c>
      <c r="D9" s="229">
        <v>11909.901</v>
      </c>
      <c r="E9" s="223">
        <v>11214.094000000001</v>
      </c>
      <c r="F9" s="89">
        <f t="shared" si="0"/>
        <v>94.157743208780673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31881.675999999999</v>
      </c>
      <c r="E10" s="223">
        <v>28757.751</v>
      </c>
      <c r="F10" s="89">
        <f t="shared" si="0"/>
        <v>90.201503208300593</v>
      </c>
      <c r="H10"/>
      <c r="I10"/>
    </row>
    <row r="11" spans="1:9" ht="18" customHeight="1" x14ac:dyDescent="0.25">
      <c r="A11" s="4"/>
      <c r="B11" s="53" t="s">
        <v>97</v>
      </c>
      <c r="C11" s="35" t="s">
        <v>21</v>
      </c>
      <c r="D11" s="229">
        <v>4444.46</v>
      </c>
      <c r="E11" s="223">
        <v>5082.0479999999998</v>
      </c>
      <c r="F11" s="89">
        <f t="shared" si="0"/>
        <v>114.34567979012074</v>
      </c>
      <c r="H11"/>
      <c r="I11"/>
    </row>
    <row r="12" spans="1:9" ht="18" customHeight="1" x14ac:dyDescent="0.25">
      <c r="A12" s="4"/>
      <c r="B12" s="53" t="s">
        <v>121</v>
      </c>
      <c r="C12" s="35" t="s">
        <v>22</v>
      </c>
      <c r="D12" s="229">
        <v>775.98199999999997</v>
      </c>
      <c r="E12" s="223">
        <v>1119.2270000000001</v>
      </c>
      <c r="F12" s="89">
        <f t="shared" si="0"/>
        <v>144.23362913057264</v>
      </c>
      <c r="H12"/>
      <c r="I12"/>
    </row>
    <row r="13" spans="1:9" ht="18" customHeight="1" x14ac:dyDescent="0.25">
      <c r="A13" s="4"/>
      <c r="B13" s="53" t="s">
        <v>155</v>
      </c>
      <c r="C13" s="35" t="s">
        <v>23</v>
      </c>
      <c r="D13" s="230">
        <v>2600.3150000000001</v>
      </c>
      <c r="E13" s="223">
        <v>2736.8609999999999</v>
      </c>
      <c r="F13" s="89">
        <f t="shared" si="0"/>
        <v>105.25113303580527</v>
      </c>
      <c r="H13"/>
      <c r="I13"/>
    </row>
    <row r="14" spans="1:9" ht="18" customHeight="1" x14ac:dyDescent="0.25">
      <c r="A14" s="4"/>
      <c r="B14" s="53" t="s">
        <v>57</v>
      </c>
      <c r="C14" s="35" t="s">
        <v>24</v>
      </c>
      <c r="D14" s="229">
        <v>1874.797</v>
      </c>
      <c r="E14" s="223">
        <v>1890.83</v>
      </c>
      <c r="F14" s="89">
        <f t="shared" si="0"/>
        <v>100.85518592146244</v>
      </c>
      <c r="H14"/>
      <c r="I14"/>
    </row>
    <row r="15" spans="1:9" ht="18" customHeight="1" x14ac:dyDescent="0.25">
      <c r="A15" s="4"/>
      <c r="B15" s="119" t="s">
        <v>125</v>
      </c>
      <c r="C15" s="35">
        <v>10</v>
      </c>
      <c r="D15" s="223">
        <v>488.19</v>
      </c>
      <c r="E15" s="223">
        <v>536.18200000000002</v>
      </c>
      <c r="F15" s="89">
        <f t="shared" si="0"/>
        <v>109.83059874229298</v>
      </c>
      <c r="H15"/>
      <c r="I15"/>
    </row>
    <row r="16" spans="1:9" ht="18" customHeight="1" x14ac:dyDescent="0.25">
      <c r="A16" s="4"/>
      <c r="B16" s="119" t="s">
        <v>95</v>
      </c>
      <c r="C16" s="35">
        <v>11</v>
      </c>
      <c r="D16" s="230">
        <v>1386.607</v>
      </c>
      <c r="E16" s="223">
        <v>1354.6479999999999</v>
      </c>
      <c r="F16" s="89">
        <f t="shared" si="0"/>
        <v>97.695165248696995</v>
      </c>
      <c r="H16"/>
      <c r="I16"/>
    </row>
    <row r="17" spans="1:9" ht="18" customHeight="1" x14ac:dyDescent="0.25">
      <c r="A17" s="4"/>
      <c r="B17" s="119" t="s">
        <v>84</v>
      </c>
      <c r="C17" s="35">
        <v>12</v>
      </c>
      <c r="D17" s="229">
        <v>2506.6030000000001</v>
      </c>
      <c r="E17" s="229">
        <v>2853.9229999999998</v>
      </c>
      <c r="F17" s="89">
        <f>E17/D17*100</f>
        <v>113.85620299664525</v>
      </c>
      <c r="H17"/>
      <c r="I17"/>
    </row>
    <row r="18" spans="1:9" ht="18" customHeight="1" x14ac:dyDescent="0.25">
      <c r="A18" s="4"/>
      <c r="B18" s="18" t="s">
        <v>157</v>
      </c>
      <c r="C18" s="35">
        <v>13</v>
      </c>
      <c r="D18" s="229">
        <v>9458.5701150000004</v>
      </c>
      <c r="E18" s="223">
        <v>10917.376231</v>
      </c>
      <c r="F18" s="89">
        <f t="shared" ref="F18:F35" si="1">E18/D18*100</f>
        <v>115.42311468079653</v>
      </c>
      <c r="H18"/>
      <c r="I18"/>
    </row>
    <row r="19" spans="1:9" ht="18" customHeight="1" x14ac:dyDescent="0.25">
      <c r="A19" s="4"/>
      <c r="B19" s="18" t="s">
        <v>92</v>
      </c>
      <c r="C19" s="35">
        <v>14</v>
      </c>
      <c r="D19" s="229">
        <v>213.168488</v>
      </c>
      <c r="E19" s="230">
        <v>211.448217</v>
      </c>
      <c r="F19" s="89">
        <f t="shared" si="1"/>
        <v>99.192999389290605</v>
      </c>
      <c r="H19"/>
      <c r="I19"/>
    </row>
    <row r="20" spans="1:9" ht="18" customHeight="1" x14ac:dyDescent="0.25">
      <c r="A20" s="4"/>
      <c r="B20" s="18" t="s">
        <v>122</v>
      </c>
      <c r="C20" s="35">
        <v>15</v>
      </c>
      <c r="D20" s="229">
        <v>8238.0930540000008</v>
      </c>
      <c r="E20" s="223">
        <v>8488.6561760000004</v>
      </c>
      <c r="F20" s="89">
        <f t="shared" si="1"/>
        <v>103.04151847226754</v>
      </c>
      <c r="H20"/>
      <c r="I20"/>
    </row>
    <row r="21" spans="1:9" ht="18" customHeight="1" x14ac:dyDescent="0.25">
      <c r="A21" s="4"/>
      <c r="B21" s="119" t="s">
        <v>93</v>
      </c>
      <c r="C21" s="35">
        <v>16</v>
      </c>
      <c r="D21" s="229">
        <v>408.66954199999998</v>
      </c>
      <c r="E21" s="223">
        <v>463.94377800000001</v>
      </c>
      <c r="F21" s="89">
        <f t="shared" si="1"/>
        <v>113.52541119886052</v>
      </c>
      <c r="H21"/>
      <c r="I21"/>
    </row>
    <row r="22" spans="1:9" ht="18" customHeight="1" x14ac:dyDescent="0.25">
      <c r="A22" s="4"/>
      <c r="B22" s="119" t="s">
        <v>94</v>
      </c>
      <c r="C22" s="35">
        <v>17</v>
      </c>
      <c r="D22" s="229">
        <v>2.1940080000000002</v>
      </c>
      <c r="E22" s="231">
        <v>0.80066400000000004</v>
      </c>
      <c r="F22" s="89">
        <f t="shared" si="1"/>
        <v>36.493212422197189</v>
      </c>
      <c r="H22"/>
      <c r="I22"/>
    </row>
    <row r="23" spans="1:9" ht="18" customHeight="1" x14ac:dyDescent="0.25">
      <c r="A23" s="4"/>
      <c r="B23" s="119" t="s">
        <v>158</v>
      </c>
      <c r="C23" s="35">
        <v>18</v>
      </c>
      <c r="D23" s="230">
        <v>11900.536528000001</v>
      </c>
      <c r="E23" s="223">
        <v>11965.379735</v>
      </c>
      <c r="F23" s="89">
        <f t="shared" si="1"/>
        <v>100.5448763326547</v>
      </c>
      <c r="H23"/>
      <c r="I23"/>
    </row>
    <row r="24" spans="1:9" ht="18" customHeight="1" x14ac:dyDescent="0.25">
      <c r="A24" s="4"/>
      <c r="B24" s="53" t="s">
        <v>139</v>
      </c>
      <c r="C24" s="35">
        <v>19</v>
      </c>
      <c r="D24" s="230">
        <v>2203.1390000000001</v>
      </c>
      <c r="E24" s="223">
        <v>1914.623</v>
      </c>
      <c r="F24" s="89">
        <f t="shared" si="1"/>
        <v>86.904321515800859</v>
      </c>
      <c r="H24"/>
      <c r="I24"/>
    </row>
    <row r="25" spans="1:9" ht="18" customHeight="1" x14ac:dyDescent="0.25">
      <c r="A25" s="4"/>
      <c r="B25" s="63" t="s">
        <v>136</v>
      </c>
      <c r="C25" s="35">
        <v>20</v>
      </c>
      <c r="D25" s="230">
        <v>5840.0595919999996</v>
      </c>
      <c r="E25" s="223">
        <v>6147.1994670000004</v>
      </c>
      <c r="F25" s="89">
        <f t="shared" si="1"/>
        <v>105.25919076957256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30">
        <v>1204.0309999999999</v>
      </c>
      <c r="E26" s="223">
        <v>1194.4970000000001</v>
      </c>
      <c r="F26" s="89">
        <f t="shared" si="1"/>
        <v>99.208159922792689</v>
      </c>
      <c r="H26"/>
      <c r="I26"/>
    </row>
    <row r="27" spans="1:9" ht="18" customHeight="1" x14ac:dyDescent="0.25">
      <c r="A27" s="4"/>
      <c r="B27" s="63" t="s">
        <v>140</v>
      </c>
      <c r="C27" s="35">
        <v>22</v>
      </c>
      <c r="D27" s="230">
        <v>2208.6699359999998</v>
      </c>
      <c r="E27" s="223">
        <v>2243.894268</v>
      </c>
      <c r="F27" s="89">
        <f t="shared" si="1"/>
        <v>101.59482100181039</v>
      </c>
      <c r="H27"/>
      <c r="I27"/>
    </row>
    <row r="28" spans="1:9" ht="18" customHeight="1" x14ac:dyDescent="0.25">
      <c r="A28" s="4"/>
      <c r="B28" s="63" t="s">
        <v>138</v>
      </c>
      <c r="C28" s="35">
        <v>23</v>
      </c>
      <c r="D28" s="230">
        <v>444.637</v>
      </c>
      <c r="E28" s="223">
        <v>465.166</v>
      </c>
      <c r="F28" s="89">
        <f t="shared" si="1"/>
        <v>104.61702467405996</v>
      </c>
      <c r="H28"/>
      <c r="I28"/>
    </row>
    <row r="29" spans="1:9" ht="18" customHeight="1" x14ac:dyDescent="0.25">
      <c r="A29" s="4"/>
      <c r="B29" s="138" t="s">
        <v>159</v>
      </c>
      <c r="C29" s="111">
        <v>24</v>
      </c>
      <c r="D29" s="232">
        <v>122166.61164300001</v>
      </c>
      <c r="E29" s="233">
        <v>114799.26596600001</v>
      </c>
      <c r="F29" s="136">
        <f t="shared" si="1"/>
        <v>93.969427834726943</v>
      </c>
      <c r="H29"/>
      <c r="I29"/>
    </row>
    <row r="30" spans="1:9" ht="18" customHeight="1" x14ac:dyDescent="0.25">
      <c r="A30" s="4"/>
      <c r="B30" s="138" t="s">
        <v>164</v>
      </c>
      <c r="C30" s="111">
        <v>25</v>
      </c>
      <c r="D30" s="232">
        <v>103299.43652800001</v>
      </c>
      <c r="E30" s="233">
        <v>93619.144734999994</v>
      </c>
      <c r="F30" s="136">
        <f t="shared" si="1"/>
        <v>90.628901649065526</v>
      </c>
      <c r="H30"/>
      <c r="I30"/>
    </row>
    <row r="31" spans="1:9" ht="18" customHeight="1" x14ac:dyDescent="0.25">
      <c r="A31" s="4"/>
      <c r="B31" s="115" t="s">
        <v>163</v>
      </c>
      <c r="C31" s="111">
        <v>26</v>
      </c>
      <c r="D31" s="232">
        <v>18378.985114999999</v>
      </c>
      <c r="E31" s="233">
        <v>20643.939231</v>
      </c>
      <c r="F31" s="93">
        <f t="shared" si="1"/>
        <v>112.32360819614277</v>
      </c>
      <c r="H31"/>
      <c r="I31"/>
    </row>
    <row r="32" spans="1:9" ht="18" customHeight="1" x14ac:dyDescent="0.25">
      <c r="A32" s="4"/>
      <c r="B32" s="60" t="s">
        <v>120</v>
      </c>
      <c r="C32" s="111">
        <v>27</v>
      </c>
      <c r="D32" s="232">
        <v>1602.015488</v>
      </c>
      <c r="E32" s="233">
        <v>1568.337217</v>
      </c>
      <c r="F32" s="93">
        <f t="shared" si="1"/>
        <v>97.897756216948636</v>
      </c>
      <c r="H32"/>
      <c r="I32"/>
    </row>
    <row r="33" spans="1:9" ht="18" customHeight="1" x14ac:dyDescent="0.25">
      <c r="A33" s="4"/>
      <c r="B33" s="60" t="s">
        <v>68</v>
      </c>
      <c r="C33" s="111">
        <v>28</v>
      </c>
      <c r="D33" s="232">
        <v>10744.696054</v>
      </c>
      <c r="E33" s="233">
        <v>11342.579175999999</v>
      </c>
      <c r="F33" s="136">
        <f t="shared" si="1"/>
        <v>105.56444890572239</v>
      </c>
      <c r="H33"/>
      <c r="I33"/>
    </row>
    <row r="34" spans="1:9" ht="18" customHeight="1" x14ac:dyDescent="0.25">
      <c r="A34" s="4"/>
      <c r="B34" s="60" t="s">
        <v>69</v>
      </c>
      <c r="C34" s="111">
        <v>29</v>
      </c>
      <c r="D34" s="234">
        <v>835.04454199999998</v>
      </c>
      <c r="E34" s="233">
        <v>898.81777799999998</v>
      </c>
      <c r="F34" s="136">
        <f t="shared" si="1"/>
        <v>107.63710590183105</v>
      </c>
      <c r="H34"/>
      <c r="I34"/>
    </row>
    <row r="35" spans="1:9" s="37" customFormat="1" ht="18" customHeight="1" x14ac:dyDescent="0.2">
      <c r="A35" s="16"/>
      <c r="B35" s="138" t="s">
        <v>183</v>
      </c>
      <c r="C35" s="111">
        <v>30</v>
      </c>
      <c r="D35" s="234">
        <v>3380.1650079999999</v>
      </c>
      <c r="E35" s="233">
        <v>3497.2846639999998</v>
      </c>
      <c r="F35" s="136">
        <f t="shared" si="1"/>
        <v>103.46490942669388</v>
      </c>
      <c r="H35"/>
      <c r="I35"/>
    </row>
    <row r="36" spans="1:9" s="37" customFormat="1" ht="18" customHeight="1" x14ac:dyDescent="0.2">
      <c r="A36" s="16"/>
      <c r="B36" s="115" t="s">
        <v>133</v>
      </c>
      <c r="C36" s="111">
        <v>31</v>
      </c>
      <c r="D36" s="232">
        <v>1220.6189999999999</v>
      </c>
      <c r="E36" s="235">
        <v>1584.393</v>
      </c>
      <c r="F36" s="136">
        <f>E36/D36*100</f>
        <v>129.80241991972926</v>
      </c>
      <c r="H36"/>
      <c r="I36"/>
    </row>
    <row r="37" spans="1:9" s="37" customFormat="1" ht="18" customHeight="1" x14ac:dyDescent="0.2">
      <c r="A37" s="71"/>
      <c r="B37" s="142" t="s">
        <v>98</v>
      </c>
      <c r="C37" s="112">
        <v>32</v>
      </c>
      <c r="D37" s="236">
        <v>596.44502299999999</v>
      </c>
      <c r="E37" s="237">
        <v>1752.527396</v>
      </c>
      <c r="F37" s="141">
        <f>E37/D37*100</f>
        <v>293.82882385121354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56</v>
      </c>
      <c r="B39" s="114"/>
      <c r="C39" s="113" t="s">
        <v>129</v>
      </c>
      <c r="D39" s="113"/>
      <c r="E39" s="113"/>
      <c r="F39" s="113"/>
      <c r="H39"/>
      <c r="I39"/>
    </row>
    <row r="40" spans="1:9" ht="12.75" customHeight="1" x14ac:dyDescent="0.2">
      <c r="A40" s="114" t="s">
        <v>123</v>
      </c>
      <c r="B40" s="114"/>
      <c r="C40" s="113" t="s">
        <v>128</v>
      </c>
      <c r="D40" s="113"/>
      <c r="E40" s="113"/>
      <c r="F40" s="113"/>
      <c r="H40"/>
      <c r="I40"/>
    </row>
    <row r="41" spans="1:9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H41"/>
      <c r="I41"/>
    </row>
    <row r="42" spans="1:9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9" ht="12.75" customHeight="1" x14ac:dyDescent="0.2">
      <c r="A43" s="110" t="s">
        <v>127</v>
      </c>
      <c r="B43" s="110"/>
      <c r="C43" s="343" t="s">
        <v>151</v>
      </c>
      <c r="D43" s="343"/>
      <c r="E43" s="343"/>
      <c r="F43" s="343"/>
    </row>
    <row r="44" spans="1:9" ht="12.75" customHeight="1" x14ac:dyDescent="0.2">
      <c r="A44" s="110" t="s">
        <v>82</v>
      </c>
      <c r="B44" s="110"/>
      <c r="C44" s="343" t="s">
        <v>146</v>
      </c>
      <c r="D44" s="343"/>
      <c r="E44" s="343"/>
      <c r="F44" s="343"/>
    </row>
    <row r="45" spans="1:9" ht="6.75" customHeight="1" x14ac:dyDescent="0.2">
      <c r="A45" s="344"/>
      <c r="B45" s="344"/>
      <c r="C45" s="345"/>
      <c r="D45" s="345"/>
      <c r="E45" s="345"/>
      <c r="F45" s="345"/>
    </row>
    <row r="46" spans="1:9" ht="13.5" customHeight="1" x14ac:dyDescent="0.2">
      <c r="A46" s="342" t="s">
        <v>71</v>
      </c>
      <c r="B46" s="301"/>
      <c r="C46" s="301"/>
      <c r="D46" s="301"/>
      <c r="E46" s="301"/>
      <c r="F46" s="301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C61" sqref="C6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4" t="s">
        <v>191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1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1" ht="20.100000000000001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1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60327.627</v>
      </c>
      <c r="G6" s="218">
        <v>54059.767999999996</v>
      </c>
      <c r="H6" s="166" t="s">
        <v>8</v>
      </c>
      <c r="I6" s="219">
        <v>21473.781947644999</v>
      </c>
      <c r="J6" s="220">
        <v>21419.471199086998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6">
        <v>2809.3620000000001</v>
      </c>
      <c r="G7" s="206">
        <v>2523.8609999999999</v>
      </c>
      <c r="H7" s="168"/>
      <c r="I7" s="209"/>
      <c r="J7" s="211"/>
    </row>
    <row r="8" spans="1:11" ht="24.95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54836.387000000002</v>
      </c>
      <c r="G8" s="206">
        <v>49967.302000000003</v>
      </c>
      <c r="H8" s="168" t="s">
        <v>8</v>
      </c>
      <c r="I8" s="209">
        <v>21503.21746032</v>
      </c>
      <c r="J8" s="211">
        <v>21461.488142713999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6">
        <v>2550.1480000000001</v>
      </c>
      <c r="G9" s="206">
        <v>2328.2310000000002</v>
      </c>
      <c r="H9" s="168"/>
      <c r="I9" s="221"/>
      <c r="J9" s="222"/>
    </row>
    <row r="10" spans="1:11" ht="24.95" customHeight="1" x14ac:dyDescent="0.2">
      <c r="A10" s="25"/>
      <c r="B10" s="348" t="s">
        <v>52</v>
      </c>
      <c r="C10" s="349"/>
      <c r="D10" s="35" t="s">
        <v>20</v>
      </c>
      <c r="E10" s="54" t="s">
        <v>3</v>
      </c>
      <c r="F10" s="212">
        <v>90.897636335000001</v>
      </c>
      <c r="G10" s="212">
        <v>92.429738137200005</v>
      </c>
      <c r="H10" s="168" t="s">
        <v>3</v>
      </c>
      <c r="I10" s="213">
        <v>100.1370765185</v>
      </c>
      <c r="J10" s="214">
        <v>100.196162376</v>
      </c>
    </row>
    <row r="11" spans="1:11" ht="24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30074.233</v>
      </c>
      <c r="G11" s="206">
        <v>29866.386999999999</v>
      </c>
      <c r="H11" s="168" t="s">
        <v>8</v>
      </c>
      <c r="I11" s="209">
        <v>7911.4008363809999</v>
      </c>
      <c r="J11" s="211">
        <v>7909.0466128790003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3801.3789999999999</v>
      </c>
      <c r="G12" s="206">
        <v>3776.2310000000002</v>
      </c>
      <c r="H12" s="168"/>
      <c r="I12" s="209"/>
      <c r="J12" s="211"/>
    </row>
    <row r="13" spans="1:11" ht="24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31220.960999999999</v>
      </c>
      <c r="G13" s="206">
        <v>31011.965</v>
      </c>
      <c r="H13" s="168" t="s">
        <v>8</v>
      </c>
      <c r="I13" s="209">
        <v>7905.3916808570002</v>
      </c>
      <c r="J13" s="211">
        <v>7902.555006044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3949.3249999999998</v>
      </c>
      <c r="G14" s="206">
        <v>3924.2959999999998</v>
      </c>
      <c r="H14" s="168"/>
      <c r="I14" s="209"/>
      <c r="J14" s="211"/>
    </row>
    <row r="15" spans="1:11" ht="24.95" customHeight="1" x14ac:dyDescent="0.2">
      <c r="A15" s="25"/>
      <c r="B15" s="348" t="s">
        <v>52</v>
      </c>
      <c r="C15" s="349"/>
      <c r="D15" s="35" t="s">
        <v>25</v>
      </c>
      <c r="E15" s="54" t="s">
        <v>3</v>
      </c>
      <c r="F15" s="212">
        <v>103.812991673</v>
      </c>
      <c r="G15" s="212">
        <v>103.8356765417</v>
      </c>
      <c r="H15" s="169" t="s">
        <v>3</v>
      </c>
      <c r="I15" s="213">
        <v>99.924044355099994</v>
      </c>
      <c r="J15" s="214">
        <v>99.917921752699996</v>
      </c>
    </row>
    <row r="16" spans="1:11" ht="24.95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3890.9549999999999</v>
      </c>
      <c r="G16" s="206">
        <v>2916.1039999999998</v>
      </c>
      <c r="H16" s="168" t="s">
        <v>35</v>
      </c>
      <c r="I16" s="209">
        <v>30363.689570408998</v>
      </c>
      <c r="J16" s="211">
        <v>30094.573675411</v>
      </c>
    </row>
    <row r="17" spans="1:10" ht="24.95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4979.558</v>
      </c>
      <c r="G17" s="206">
        <v>3940.8519999999999</v>
      </c>
      <c r="H17" s="168" t="s">
        <v>35</v>
      </c>
      <c r="I17" s="209">
        <v>34301.799971068001</v>
      </c>
      <c r="J17" s="211">
        <v>34272.748619384998</v>
      </c>
    </row>
    <row r="18" spans="1:10" ht="24.95" customHeight="1" x14ac:dyDescent="0.2">
      <c r="A18" s="25"/>
      <c r="B18" s="348" t="s">
        <v>52</v>
      </c>
      <c r="C18" s="349"/>
      <c r="D18" s="35">
        <v>13</v>
      </c>
      <c r="E18" s="54" t="s">
        <v>3</v>
      </c>
      <c r="F18" s="212">
        <v>127.9777843743</v>
      </c>
      <c r="G18" s="212">
        <v>135.1409963431</v>
      </c>
      <c r="H18" s="169" t="s">
        <v>3</v>
      </c>
      <c r="I18" s="213">
        <v>112.9698019456</v>
      </c>
      <c r="J18" s="214">
        <v>113.8834827469</v>
      </c>
    </row>
    <row r="19" spans="1:10" ht="24.95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1748.2270000000001</v>
      </c>
      <c r="G19" s="206">
        <v>886.50199999999995</v>
      </c>
      <c r="H19" s="168" t="s">
        <v>35</v>
      </c>
      <c r="I19" s="209">
        <v>5165.5753786510004</v>
      </c>
      <c r="J19" s="211">
        <v>7497.6699341149997</v>
      </c>
    </row>
    <row r="20" spans="1:10" ht="24.95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1342.3710000000001</v>
      </c>
      <c r="G20" s="206">
        <v>480.53800000000001</v>
      </c>
      <c r="H20" s="168" t="s">
        <v>35</v>
      </c>
      <c r="I20" s="209">
        <v>4561.7604480299997</v>
      </c>
      <c r="J20" s="211">
        <v>6920.3894121370004</v>
      </c>
    </row>
    <row r="21" spans="1:10" ht="24.95" customHeight="1" x14ac:dyDescent="0.2">
      <c r="A21" s="25"/>
      <c r="B21" s="348" t="s">
        <v>52</v>
      </c>
      <c r="C21" s="349"/>
      <c r="D21" s="35">
        <v>16</v>
      </c>
      <c r="E21" s="54" t="s">
        <v>3</v>
      </c>
      <c r="F21" s="212">
        <v>76.7847081643</v>
      </c>
      <c r="G21" s="212">
        <v>54.206081881400003</v>
      </c>
      <c r="H21" s="169" t="s">
        <v>3</v>
      </c>
      <c r="I21" s="213">
        <v>88.310790447100004</v>
      </c>
      <c r="J21" s="214">
        <v>92.300534338700004</v>
      </c>
    </row>
    <row r="22" spans="1:10" ht="24.95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26.83</v>
      </c>
      <c r="G22" s="223">
        <v>6.7220000000000004</v>
      </c>
      <c r="H22" s="168" t="s">
        <v>8</v>
      </c>
      <c r="I22" s="209">
        <v>41987.480438184997</v>
      </c>
      <c r="J22" s="211">
        <v>43649.350649350999</v>
      </c>
    </row>
    <row r="23" spans="1:10" ht="24.95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9">
        <v>80.186000000000007</v>
      </c>
      <c r="G23" s="223">
        <v>62.192</v>
      </c>
      <c r="H23" s="168" t="s">
        <v>8</v>
      </c>
      <c r="I23" s="209">
        <v>42652.127659573998</v>
      </c>
      <c r="J23" s="211">
        <v>42920.634920634999</v>
      </c>
    </row>
    <row r="24" spans="1:10" ht="24.95" customHeight="1" x14ac:dyDescent="0.2">
      <c r="A24" s="25"/>
      <c r="B24" s="348" t="s">
        <v>52</v>
      </c>
      <c r="C24" s="349"/>
      <c r="D24" s="35">
        <v>19</v>
      </c>
      <c r="E24" s="54" t="s">
        <v>3</v>
      </c>
      <c r="F24" s="212">
        <v>298.86693999250002</v>
      </c>
      <c r="G24" s="212">
        <v>925.20083308539995</v>
      </c>
      <c r="H24" s="168" t="s">
        <v>3</v>
      </c>
      <c r="I24" s="213">
        <v>101.5829652421</v>
      </c>
      <c r="J24" s="214">
        <v>98.330523323099996</v>
      </c>
    </row>
    <row r="25" spans="1:10" s="37" customFormat="1" ht="24.95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218.14599999999999</v>
      </c>
      <c r="G25" s="206">
        <v>176.161</v>
      </c>
      <c r="H25" s="168" t="s">
        <v>35</v>
      </c>
      <c r="I25" s="209">
        <v>20236.178107607</v>
      </c>
      <c r="J25" s="211">
        <v>19970.638249632</v>
      </c>
    </row>
    <row r="26" spans="1:10" s="37" customFormat="1" ht="24.95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223.92599999999999</v>
      </c>
      <c r="G26" s="206">
        <v>182.16800000000001</v>
      </c>
      <c r="H26" s="168" t="s">
        <v>35</v>
      </c>
      <c r="I26" s="209">
        <v>20235.496114223999</v>
      </c>
      <c r="J26" s="211">
        <v>20016.261949235999</v>
      </c>
    </row>
    <row r="27" spans="1:10" s="37" customFormat="1" ht="24.95" customHeight="1" x14ac:dyDescent="0.2">
      <c r="A27" s="36"/>
      <c r="B27" s="348" t="s">
        <v>52</v>
      </c>
      <c r="C27" s="349"/>
      <c r="D27" s="35">
        <v>22</v>
      </c>
      <c r="E27" s="54" t="s">
        <v>3</v>
      </c>
      <c r="F27" s="213">
        <v>102.6496016429</v>
      </c>
      <c r="G27" s="224">
        <v>103.4099488536</v>
      </c>
      <c r="H27" s="168" t="s">
        <v>3</v>
      </c>
      <c r="I27" s="212">
        <v>99.996629831099995</v>
      </c>
      <c r="J27" s="225">
        <v>100.2284538883</v>
      </c>
    </row>
    <row r="28" spans="1:10" s="37" customFormat="1" ht="24.95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4509.8919999999998</v>
      </c>
      <c r="G28" s="206">
        <v>3595.9349999999999</v>
      </c>
      <c r="H28" s="168" t="s">
        <v>8</v>
      </c>
      <c r="I28" s="206">
        <v>12093.100332233</v>
      </c>
      <c r="J28" s="215">
        <v>12054.719897016999</v>
      </c>
    </row>
    <row r="29" spans="1:10" s="37" customFormat="1" ht="24.95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4721.0259999999998</v>
      </c>
      <c r="G29" s="206">
        <v>3790.0169999999998</v>
      </c>
      <c r="H29" s="168" t="s">
        <v>8</v>
      </c>
      <c r="I29" s="206">
        <v>12269.480063829</v>
      </c>
      <c r="J29" s="215">
        <v>12426.488958835</v>
      </c>
    </row>
    <row r="30" spans="1:10" s="37" customFormat="1" ht="24.95" customHeight="1" x14ac:dyDescent="0.2">
      <c r="A30" s="36"/>
      <c r="B30" s="348" t="s">
        <v>52</v>
      </c>
      <c r="C30" s="349"/>
      <c r="D30" s="35">
        <v>25</v>
      </c>
      <c r="E30" s="54" t="s">
        <v>3</v>
      </c>
      <c r="F30" s="213">
        <v>104.6815755233</v>
      </c>
      <c r="G30" s="224">
        <v>105.397261074</v>
      </c>
      <c r="H30" s="169" t="s">
        <v>3</v>
      </c>
      <c r="I30" s="212">
        <v>101.4585154075</v>
      </c>
      <c r="J30" s="225">
        <v>103.0840124449</v>
      </c>
    </row>
    <row r="31" spans="1:10" s="37" customFormat="1" ht="24.95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100912.58500000001</v>
      </c>
      <c r="G31" s="216">
        <v>91579.592000000004</v>
      </c>
      <c r="H31" s="157" t="s">
        <v>131</v>
      </c>
      <c r="I31" s="153" t="s">
        <v>131</v>
      </c>
      <c r="J31" s="154" t="s">
        <v>131</v>
      </c>
    </row>
    <row r="32" spans="1:10" s="37" customFormat="1" ht="24.95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97644.055999999997</v>
      </c>
      <c r="G32" s="216">
        <v>89627.014999999999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95"/>
      <c r="B33" s="350" t="s">
        <v>52</v>
      </c>
      <c r="C33" s="351"/>
      <c r="D33" s="112">
        <v>28</v>
      </c>
      <c r="E33" s="107" t="s">
        <v>3</v>
      </c>
      <c r="F33" s="226">
        <v>96.761029360199998</v>
      </c>
      <c r="G33" s="227">
        <v>97.867890697700005</v>
      </c>
      <c r="H33" s="158" t="s">
        <v>131</v>
      </c>
      <c r="I33" s="155" t="s">
        <v>131</v>
      </c>
      <c r="J33" s="156" t="s">
        <v>131</v>
      </c>
    </row>
    <row r="34" spans="1:14" ht="16.7" customHeight="1" x14ac:dyDescent="0.2">
      <c r="A34" s="312" t="s">
        <v>174</v>
      </c>
      <c r="B34" s="312"/>
      <c r="C34" s="312"/>
      <c r="D34" s="312"/>
      <c r="E34" s="312"/>
      <c r="F34" s="312"/>
      <c r="G34" s="312"/>
      <c r="H34" s="312"/>
      <c r="I34" s="312"/>
      <c r="J34" s="312"/>
    </row>
    <row r="35" spans="1:14" ht="12.75" customHeight="1" x14ac:dyDescent="0.2">
      <c r="A35" s="312" t="s">
        <v>148</v>
      </c>
      <c r="B35" s="312"/>
      <c r="C35" s="312"/>
      <c r="D35" s="312"/>
      <c r="E35" s="312"/>
      <c r="F35" s="312"/>
      <c r="G35" s="312"/>
      <c r="H35" s="312"/>
      <c r="I35" s="312"/>
      <c r="J35" s="312"/>
    </row>
    <row r="36" spans="1:14" ht="12.75" customHeight="1" x14ac:dyDescent="0.2">
      <c r="A36" s="312" t="s">
        <v>175</v>
      </c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4" ht="16.7" customHeight="1" x14ac:dyDescent="0.2">
      <c r="A37" s="346"/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4" ht="24.75" customHeight="1" x14ac:dyDescent="0.2">
      <c r="A38" s="172"/>
      <c r="B38" s="347"/>
      <c r="C38" s="347"/>
      <c r="D38" s="347"/>
      <c r="E38" s="347"/>
      <c r="F38" s="347"/>
      <c r="G38" s="347"/>
      <c r="H38" s="347"/>
      <c r="I38" s="347"/>
      <c r="J38" s="34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34:J34"/>
    <mergeCell ref="A35:J35"/>
    <mergeCell ref="A37:J37"/>
    <mergeCell ref="B38:F38"/>
    <mergeCell ref="G38:J38"/>
    <mergeCell ref="A36:J3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C61" sqref="C6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6384" width="9.140625" style="26"/>
  </cols>
  <sheetData>
    <row r="1" spans="1:18" ht="35.25" customHeight="1" x14ac:dyDescent="0.25">
      <c r="A1" s="314" t="s">
        <v>192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8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8" ht="24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8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576201.49</v>
      </c>
      <c r="G6" s="218">
        <v>469913.41600000003</v>
      </c>
      <c r="H6" s="166" t="s">
        <v>8</v>
      </c>
      <c r="I6" s="219">
        <v>21454.730078076002</v>
      </c>
      <c r="J6" s="220">
        <v>21331.486926973001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6">
        <v>26856.617999999999</v>
      </c>
      <c r="G7" s="206">
        <v>22029.098000000002</v>
      </c>
      <c r="H7" s="168"/>
      <c r="I7" s="209"/>
      <c r="J7" s="211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499013.20500000002</v>
      </c>
      <c r="G8" s="206">
        <v>398811.21299999999</v>
      </c>
      <c r="H8" s="168" t="s">
        <v>8</v>
      </c>
      <c r="I8" s="209">
        <v>21761.790795354998</v>
      </c>
      <c r="J8" s="211">
        <v>21656.27115235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6">
        <v>22930.705000000002</v>
      </c>
      <c r="G9" s="206">
        <v>18415.507000000001</v>
      </c>
      <c r="H9" s="168"/>
      <c r="I9" s="221"/>
      <c r="J9" s="222"/>
      <c r="M9"/>
      <c r="N9"/>
      <c r="O9"/>
      <c r="P9"/>
      <c r="Q9"/>
      <c r="R9"/>
    </row>
    <row r="10" spans="1:18" ht="18" customHeight="1" x14ac:dyDescent="0.2">
      <c r="A10" s="25"/>
      <c r="B10" s="348" t="s">
        <v>52</v>
      </c>
      <c r="C10" s="349"/>
      <c r="D10" s="35" t="s">
        <v>20</v>
      </c>
      <c r="E10" s="54" t="s">
        <v>3</v>
      </c>
      <c r="F10" s="212">
        <v>86.603942138400001</v>
      </c>
      <c r="G10" s="212">
        <v>84.869084265500007</v>
      </c>
      <c r="H10" s="168" t="s">
        <v>3</v>
      </c>
      <c r="I10" s="213">
        <v>101.4312028917</v>
      </c>
      <c r="J10" s="214">
        <v>101.5225578343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302310.06099999999</v>
      </c>
      <c r="G11" s="206">
        <v>299557.424</v>
      </c>
      <c r="H11" s="168" t="s">
        <v>8</v>
      </c>
      <c r="I11" s="209">
        <v>7884.0143094659998</v>
      </c>
      <c r="J11" s="211">
        <v>7880.9172534190002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38344.686999999998</v>
      </c>
      <c r="G12" s="206">
        <v>38010.476999999999</v>
      </c>
      <c r="H12" s="168"/>
      <c r="I12" s="209"/>
      <c r="J12" s="211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273401.33100000001</v>
      </c>
      <c r="G13" s="206">
        <v>270597.26699999999</v>
      </c>
      <c r="H13" s="168" t="s">
        <v>8</v>
      </c>
      <c r="I13" s="209">
        <v>7942.4701566189997</v>
      </c>
      <c r="J13" s="211">
        <v>7938.7107444610001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34422.707999999999</v>
      </c>
      <c r="G14" s="206">
        <v>34085.794999999998</v>
      </c>
      <c r="H14" s="168"/>
      <c r="I14" s="209"/>
      <c r="J14" s="211"/>
      <c r="M14"/>
      <c r="N14"/>
      <c r="O14"/>
      <c r="P14"/>
      <c r="Q14"/>
      <c r="R14"/>
    </row>
    <row r="15" spans="1:18" ht="15.95" customHeight="1" x14ac:dyDescent="0.2">
      <c r="A15" s="25"/>
      <c r="B15" s="348" t="s">
        <v>52</v>
      </c>
      <c r="C15" s="349"/>
      <c r="D15" s="35" t="s">
        <v>25</v>
      </c>
      <c r="E15" s="54" t="s">
        <v>3</v>
      </c>
      <c r="F15" s="212">
        <v>90.4373907027</v>
      </c>
      <c r="G15" s="212">
        <v>90.3323521035</v>
      </c>
      <c r="H15" s="169" t="s">
        <v>3</v>
      </c>
      <c r="I15" s="213">
        <v>100.74144775569999</v>
      </c>
      <c r="J15" s="214">
        <v>100.7333345749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38794.347000000002</v>
      </c>
      <c r="G16" s="206">
        <v>26138.18</v>
      </c>
      <c r="H16" s="168" t="s">
        <v>35</v>
      </c>
      <c r="I16" s="209">
        <v>31029.147653879001</v>
      </c>
      <c r="J16" s="211">
        <v>30678.254950058999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46004.713000000003</v>
      </c>
      <c r="G17" s="206">
        <v>31431.23</v>
      </c>
      <c r="H17" s="168" t="s">
        <v>35</v>
      </c>
      <c r="I17" s="209">
        <v>32020.876168467999</v>
      </c>
      <c r="J17" s="211">
        <v>31864.006942290001</v>
      </c>
      <c r="M17"/>
      <c r="N17"/>
      <c r="O17"/>
      <c r="P17"/>
      <c r="Q17"/>
      <c r="R17"/>
    </row>
    <row r="18" spans="1:18" ht="18" customHeight="1" x14ac:dyDescent="0.2">
      <c r="A18" s="25"/>
      <c r="B18" s="348" t="s">
        <v>52</v>
      </c>
      <c r="C18" s="349"/>
      <c r="D18" s="35">
        <v>13</v>
      </c>
      <c r="E18" s="54" t="s">
        <v>3</v>
      </c>
      <c r="F18" s="212">
        <v>118.5861254476</v>
      </c>
      <c r="G18" s="212">
        <v>120.25026226</v>
      </c>
      <c r="H18" s="169" t="s">
        <v>3</v>
      </c>
      <c r="I18" s="213">
        <v>103.1961190995</v>
      </c>
      <c r="J18" s="214">
        <v>103.8651220357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19288.710999999999</v>
      </c>
      <c r="G19" s="206">
        <v>9599.8420000000006</v>
      </c>
      <c r="H19" s="168" t="s">
        <v>35</v>
      </c>
      <c r="I19" s="209">
        <v>5011.3082830849999</v>
      </c>
      <c r="J19" s="211">
        <v>6933.4865466479996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13980.392</v>
      </c>
      <c r="G20" s="206">
        <v>5423.424</v>
      </c>
      <c r="H20" s="168" t="s">
        <v>35</v>
      </c>
      <c r="I20" s="209">
        <v>4909.3247163870001</v>
      </c>
      <c r="J20" s="211">
        <v>7996.4142063480003</v>
      </c>
      <c r="M20"/>
      <c r="N20"/>
      <c r="O20"/>
      <c r="P20"/>
      <c r="Q20"/>
      <c r="R20"/>
    </row>
    <row r="21" spans="1:18" ht="18" customHeight="1" x14ac:dyDescent="0.2">
      <c r="A21" s="25"/>
      <c r="B21" s="348" t="s">
        <v>52</v>
      </c>
      <c r="C21" s="349"/>
      <c r="D21" s="35">
        <v>16</v>
      </c>
      <c r="E21" s="54" t="s">
        <v>3</v>
      </c>
      <c r="F21" s="212">
        <v>72.479659216200005</v>
      </c>
      <c r="G21" s="212">
        <v>56.494929812400002</v>
      </c>
      <c r="H21" s="169" t="s">
        <v>3</v>
      </c>
      <c r="I21" s="213">
        <v>97.964931292599999</v>
      </c>
      <c r="J21" s="214">
        <v>115.3303486283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230.83500000000001</v>
      </c>
      <c r="G22" s="223">
        <v>58.04</v>
      </c>
      <c r="H22" s="168" t="s">
        <v>8</v>
      </c>
      <c r="I22" s="209">
        <v>42565.922920892001</v>
      </c>
      <c r="J22" s="211">
        <v>43152.416356877002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6">
        <v>410.16300000000001</v>
      </c>
      <c r="G23" s="223">
        <v>263.077</v>
      </c>
      <c r="H23" s="168" t="s">
        <v>8</v>
      </c>
      <c r="I23" s="209">
        <v>42725.3125</v>
      </c>
      <c r="J23" s="211">
        <v>42881.336593316999</v>
      </c>
      <c r="M23"/>
      <c r="N23"/>
      <c r="O23"/>
      <c r="P23"/>
      <c r="Q23"/>
      <c r="R23"/>
    </row>
    <row r="24" spans="1:18" ht="18" customHeight="1" x14ac:dyDescent="0.2">
      <c r="A24" s="25"/>
      <c r="B24" s="348" t="s">
        <v>52</v>
      </c>
      <c r="C24" s="349"/>
      <c r="D24" s="35">
        <v>19</v>
      </c>
      <c r="E24" s="54" t="s">
        <v>3</v>
      </c>
      <c r="F24" s="213">
        <v>177.6866593021</v>
      </c>
      <c r="G24" s="224">
        <v>453.26843556170002</v>
      </c>
      <c r="H24" s="168" t="s">
        <v>3</v>
      </c>
      <c r="I24" s="212">
        <v>100.3744534787</v>
      </c>
      <c r="J24" s="225">
        <v>99.371808611299997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1944.655</v>
      </c>
      <c r="G25" s="206">
        <v>1545.5219999999999</v>
      </c>
      <c r="H25" s="168" t="s">
        <v>35</v>
      </c>
      <c r="I25" s="209">
        <v>20081.113176373001</v>
      </c>
      <c r="J25" s="211">
        <v>19797.379174299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2075.826</v>
      </c>
      <c r="G26" s="206">
        <v>1684.7329999999999</v>
      </c>
      <c r="H26" s="168" t="s">
        <v>35</v>
      </c>
      <c r="I26" s="209">
        <v>20264.614002890001</v>
      </c>
      <c r="J26" s="211">
        <v>20070.442334496998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48" t="s">
        <v>52</v>
      </c>
      <c r="C27" s="349"/>
      <c r="D27" s="35">
        <v>22</v>
      </c>
      <c r="E27" s="54" t="s">
        <v>3</v>
      </c>
      <c r="F27" s="213">
        <v>106.74520673329999</v>
      </c>
      <c r="G27" s="224">
        <v>109.0073774427</v>
      </c>
      <c r="H27" s="168" t="s">
        <v>3</v>
      </c>
      <c r="I27" s="212">
        <v>100.91379807929999</v>
      </c>
      <c r="J27" s="225">
        <v>101.37928943919999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37681.061000000002</v>
      </c>
      <c r="G28" s="206">
        <v>28812.083999999999</v>
      </c>
      <c r="H28" s="168" t="s">
        <v>8</v>
      </c>
      <c r="I28" s="206">
        <v>11269.884295522999</v>
      </c>
      <c r="J28" s="215">
        <v>11464.703522963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42715.853000000003</v>
      </c>
      <c r="G29" s="206">
        <v>33051.947</v>
      </c>
      <c r="H29" s="168" t="s">
        <v>8</v>
      </c>
      <c r="I29" s="206">
        <v>11672.949957752</v>
      </c>
      <c r="J29" s="215">
        <v>11856.124627970999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48" t="s">
        <v>52</v>
      </c>
      <c r="C30" s="349"/>
      <c r="D30" s="35">
        <v>25</v>
      </c>
      <c r="E30" s="54" t="s">
        <v>3</v>
      </c>
      <c r="F30" s="213">
        <v>113.3615982841</v>
      </c>
      <c r="G30" s="224">
        <v>114.715572119</v>
      </c>
      <c r="H30" s="169" t="s">
        <v>3</v>
      </c>
      <c r="I30" s="212">
        <v>103.57648447539999</v>
      </c>
      <c r="J30" s="225">
        <v>103.4141406642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977641.46499999997</v>
      </c>
      <c r="G31" s="216">
        <v>836328.875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879312.09900000005</v>
      </c>
      <c r="G32" s="216">
        <v>742280.61399999994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350" t="s">
        <v>52</v>
      </c>
      <c r="C33" s="351"/>
      <c r="D33" s="112">
        <v>28</v>
      </c>
      <c r="E33" s="107" t="s">
        <v>3</v>
      </c>
      <c r="F33" s="226">
        <v>89.942185400200003</v>
      </c>
      <c r="G33" s="227">
        <v>88.754631842600006</v>
      </c>
      <c r="H33" s="158" t="s">
        <v>131</v>
      </c>
      <c r="I33" s="155" t="s">
        <v>131</v>
      </c>
      <c r="J33" s="156" t="s">
        <v>131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372" t="s">
        <v>176</v>
      </c>
      <c r="B34" s="372"/>
      <c r="C34" s="372"/>
      <c r="D34" s="372"/>
      <c r="E34" s="372"/>
      <c r="F34" s="372"/>
      <c r="G34" s="372"/>
      <c r="H34" s="372"/>
      <c r="I34" s="372"/>
      <c r="J34" s="372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20" t="s">
        <v>175</v>
      </c>
      <c r="B35" s="320"/>
      <c r="C35" s="320"/>
      <c r="D35" s="320"/>
      <c r="E35" s="320"/>
      <c r="F35" s="320"/>
      <c r="G35" s="320"/>
      <c r="H35" s="320"/>
      <c r="I35" s="320"/>
      <c r="J35" s="320"/>
      <c r="L35" s="197"/>
      <c r="M35" s="198"/>
      <c r="N35" s="198"/>
      <c r="O35" s="198"/>
      <c r="P35" s="198"/>
      <c r="Q35" s="198"/>
      <c r="R35" s="198"/>
    </row>
    <row r="36" spans="1:18" x14ac:dyDescent="0.2">
      <c r="A36" s="373" t="s">
        <v>66</v>
      </c>
      <c r="B36" s="373"/>
      <c r="C36" s="373"/>
      <c r="D36" s="373"/>
      <c r="E36" s="373"/>
      <c r="F36" s="373"/>
      <c r="G36" s="373"/>
      <c r="H36" s="373"/>
      <c r="I36" s="373"/>
      <c r="J36" s="373"/>
      <c r="M36"/>
      <c r="N36"/>
      <c r="O36"/>
      <c r="P36"/>
      <c r="Q36"/>
      <c r="R36"/>
    </row>
    <row r="37" spans="1:18" customFormat="1" ht="15.75" customHeight="1" x14ac:dyDescent="0.2">
      <c r="A37" s="374" t="s">
        <v>196</v>
      </c>
      <c r="B37" s="374"/>
      <c r="C37" s="374"/>
      <c r="D37" s="374"/>
      <c r="E37" s="374"/>
      <c r="F37" s="375" t="s">
        <v>197</v>
      </c>
      <c r="G37" s="375"/>
      <c r="H37" s="375"/>
      <c r="I37" s="375"/>
      <c r="J37" s="375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91"/>
      <c r="N48" s="297"/>
      <c r="O48" s="297"/>
      <c r="P48" s="293"/>
      <c r="Q48" s="293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91"/>
      <c r="N49" s="297"/>
      <c r="O49" s="297"/>
      <c r="P49" s="293"/>
      <c r="Q49" s="293"/>
      <c r="R49"/>
    </row>
    <row r="50" spans="1:19" ht="15.75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291"/>
      <c r="N50" s="297"/>
      <c r="O50" s="297"/>
      <c r="P50" s="293"/>
      <c r="Q50" s="293"/>
      <c r="R50" s="293"/>
    </row>
    <row r="51" spans="1:19" ht="15.75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 s="291"/>
      <c r="N51" s="297"/>
      <c r="O51" s="297"/>
      <c r="P51" s="293"/>
      <c r="Q51" s="293"/>
      <c r="R51" s="293"/>
    </row>
    <row r="52" spans="1:19" ht="22.5" x14ac:dyDescent="0.45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M52" s="291"/>
      <c r="N52" s="297"/>
      <c r="O52" s="297"/>
      <c r="P52" s="293"/>
      <c r="Q52" s="293"/>
      <c r="R52" s="293"/>
      <c r="S52" s="278"/>
    </row>
    <row r="53" spans="1:19" ht="18" x14ac:dyDescent="0.25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L53" s="291"/>
      <c r="M53" s="292"/>
      <c r="N53" s="292"/>
      <c r="O53" s="298"/>
      <c r="P53" s="298"/>
      <c r="Q53" s="293"/>
      <c r="R53" s="293"/>
      <c r="S53" s="294"/>
    </row>
    <row r="54" spans="1:19" ht="18" x14ac:dyDescent="0.25">
      <c r="L54" s="291"/>
      <c r="M54" s="292"/>
      <c r="N54" s="292"/>
      <c r="O54" s="298"/>
      <c r="P54" s="298"/>
      <c r="Q54" s="293"/>
      <c r="R54" s="293"/>
      <c r="S54" s="294"/>
    </row>
    <row r="55" spans="1:19" ht="18" x14ac:dyDescent="0.25">
      <c r="L55" s="291"/>
      <c r="M55" s="292"/>
      <c r="N55" s="292"/>
      <c r="O55" s="298"/>
      <c r="P55" s="298"/>
      <c r="Q55"/>
      <c r="R55" s="277"/>
      <c r="S55" s="277"/>
    </row>
    <row r="56" spans="1:19" ht="18" x14ac:dyDescent="0.25">
      <c r="L56" s="291"/>
      <c r="M56" s="292"/>
      <c r="N56" s="292"/>
      <c r="O56" s="298"/>
      <c r="P56" s="298"/>
      <c r="Q56"/>
      <c r="R56" s="277"/>
      <c r="S56" s="277"/>
    </row>
    <row r="57" spans="1:19" ht="18" x14ac:dyDescent="0.25">
      <c r="L57" s="291"/>
      <c r="M57" s="292"/>
      <c r="N57" s="292"/>
      <c r="O57" s="298"/>
      <c r="P57" s="298"/>
      <c r="Q57"/>
      <c r="R57" s="277"/>
      <c r="S57" s="277"/>
    </row>
    <row r="58" spans="1:19" x14ac:dyDescent="0.2">
      <c r="M58" s="265"/>
      <c r="N58"/>
      <c r="O58"/>
      <c r="P58"/>
      <c r="Q58"/>
      <c r="R58"/>
    </row>
    <row r="59" spans="1:19" x14ac:dyDescent="0.2">
      <c r="M59" s="265"/>
      <c r="N59"/>
      <c r="O59"/>
      <c r="P59"/>
      <c r="Q59"/>
      <c r="R59"/>
    </row>
    <row r="60" spans="1:19" x14ac:dyDescent="0.2">
      <c r="M60" s="265"/>
      <c r="N60"/>
      <c r="O60"/>
      <c r="P60"/>
      <c r="Q60"/>
      <c r="R60"/>
    </row>
    <row r="61" spans="1:19" x14ac:dyDescent="0.2">
      <c r="M61" s="265"/>
      <c r="N61"/>
      <c r="O61"/>
      <c r="P61"/>
      <c r="Q61"/>
      <c r="R61"/>
    </row>
    <row r="62" spans="1:19" x14ac:dyDescent="0.2">
      <c r="M62" s="265"/>
      <c r="N62"/>
      <c r="O62"/>
      <c r="P62"/>
      <c r="Q62"/>
      <c r="R62"/>
    </row>
    <row r="63" spans="1:19" x14ac:dyDescent="0.2">
      <c r="M63" s="265"/>
      <c r="N63"/>
      <c r="O63"/>
      <c r="P63"/>
      <c r="Q63"/>
      <c r="R63"/>
    </row>
    <row r="64" spans="1:19" x14ac:dyDescent="0.2">
      <c r="M64" s="265"/>
      <c r="N64"/>
      <c r="O64"/>
      <c r="P64"/>
      <c r="Q64"/>
      <c r="R64"/>
    </row>
    <row r="65" spans="13:18" x14ac:dyDescent="0.2">
      <c r="M65" s="265"/>
      <c r="N65"/>
      <c r="O65"/>
      <c r="P65"/>
      <c r="Q65"/>
      <c r="R65"/>
    </row>
    <row r="66" spans="13:18" x14ac:dyDescent="0.2">
      <c r="M66" s="265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6:J36"/>
    <mergeCell ref="A37:E37"/>
    <mergeCell ref="F37:J37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C61" sqref="C6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4" t="s">
        <v>193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1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1" ht="20.100000000000001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1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7110.5820000000003</v>
      </c>
      <c r="G6" s="206">
        <v>1494.0160000000001</v>
      </c>
      <c r="H6" s="176" t="s">
        <v>8</v>
      </c>
      <c r="I6" s="209">
        <v>22354.978055559</v>
      </c>
      <c r="J6" s="210">
        <v>22367.852918719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318.07600000000002</v>
      </c>
      <c r="G7" s="206">
        <v>66.793000000000006</v>
      </c>
      <c r="H7" s="168"/>
      <c r="I7" s="209"/>
      <c r="J7" s="211"/>
    </row>
    <row r="8" spans="1:11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6403.3609999999999</v>
      </c>
      <c r="G8" s="206">
        <v>1376.268</v>
      </c>
      <c r="H8" s="168" t="s">
        <v>8</v>
      </c>
      <c r="I8" s="209">
        <v>22246.637830701999</v>
      </c>
      <c r="J8" s="211">
        <v>22556.963270123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287.83499999999998</v>
      </c>
      <c r="G9" s="206">
        <v>61.012999999999998</v>
      </c>
      <c r="H9" s="168"/>
      <c r="I9" s="177"/>
      <c r="J9" s="178"/>
    </row>
    <row r="10" spans="1:11" ht="24.95" customHeight="1" x14ac:dyDescent="0.2">
      <c r="A10" s="70"/>
      <c r="B10" s="348" t="s">
        <v>52</v>
      </c>
      <c r="C10" s="349"/>
      <c r="D10" s="35" t="s">
        <v>20</v>
      </c>
      <c r="E10" s="54" t="s">
        <v>3</v>
      </c>
      <c r="F10" s="212">
        <v>90.053964640299995</v>
      </c>
      <c r="G10" s="212">
        <v>92.118692169300004</v>
      </c>
      <c r="H10" s="169" t="s">
        <v>3</v>
      </c>
      <c r="I10" s="213">
        <v>99.515364208400001</v>
      </c>
      <c r="J10" s="214">
        <v>100.8454559858</v>
      </c>
    </row>
    <row r="11" spans="1:11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</row>
    <row r="13" spans="1:11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</row>
    <row r="15" spans="1:11" ht="24.95" customHeight="1" x14ac:dyDescent="0.2">
      <c r="A15" s="70"/>
      <c r="B15" s="348" t="s">
        <v>52</v>
      </c>
      <c r="C15" s="34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</row>
    <row r="16" spans="1:11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5140.5810000000001</v>
      </c>
      <c r="G16" s="206">
        <v>2950.4859999999999</v>
      </c>
      <c r="H16" s="168" t="s">
        <v>35</v>
      </c>
      <c r="I16" s="209">
        <v>34707.624686889998</v>
      </c>
      <c r="J16" s="211">
        <v>34264.946346449004</v>
      </c>
    </row>
    <row r="17" spans="1:13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5769.6959999999999</v>
      </c>
      <c r="G17" s="206">
        <v>3833.433</v>
      </c>
      <c r="H17" s="168" t="s">
        <v>35</v>
      </c>
      <c r="I17" s="209">
        <v>34846.209595594002</v>
      </c>
      <c r="J17" s="211">
        <v>34700.180134513001</v>
      </c>
    </row>
    <row r="18" spans="1:13" ht="24.95" customHeight="1" x14ac:dyDescent="0.2">
      <c r="A18" s="70"/>
      <c r="B18" s="348" t="s">
        <v>52</v>
      </c>
      <c r="C18" s="349"/>
      <c r="D18" s="35">
        <v>13</v>
      </c>
      <c r="E18" s="54" t="s">
        <v>3</v>
      </c>
      <c r="F18" s="212">
        <v>112.23820809359999</v>
      </c>
      <c r="G18" s="212">
        <v>129.92547668419999</v>
      </c>
      <c r="H18" s="169" t="s">
        <v>3</v>
      </c>
      <c r="I18" s="213">
        <v>100.39929240319999</v>
      </c>
      <c r="J18" s="214">
        <v>101.2702012829</v>
      </c>
    </row>
    <row r="19" spans="1:13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1118.4739999999999</v>
      </c>
      <c r="G19" s="206">
        <v>796.80499999999995</v>
      </c>
      <c r="H19" s="168" t="s">
        <v>35</v>
      </c>
      <c r="I19" s="209">
        <v>16929.389861807002</v>
      </c>
      <c r="J19" s="211">
        <v>16892.914687924</v>
      </c>
    </row>
    <row r="20" spans="1:13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1034.002</v>
      </c>
      <c r="G20" s="206">
        <v>749.18100000000004</v>
      </c>
      <c r="H20" s="168" t="s">
        <v>35</v>
      </c>
      <c r="I20" s="209">
        <v>16810.033977662999</v>
      </c>
      <c r="J20" s="211">
        <v>16750.832867524001</v>
      </c>
    </row>
    <row r="21" spans="1:13" ht="24.95" customHeight="1" x14ac:dyDescent="0.2">
      <c r="A21" s="70"/>
      <c r="B21" s="348" t="s">
        <v>52</v>
      </c>
      <c r="C21" s="349"/>
      <c r="D21" s="35">
        <v>16</v>
      </c>
      <c r="E21" s="54" t="s">
        <v>3</v>
      </c>
      <c r="F21" s="212">
        <v>92.447566952800003</v>
      </c>
      <c r="G21" s="212">
        <v>94.023129874899993</v>
      </c>
      <c r="H21" s="169" t="s">
        <v>3</v>
      </c>
      <c r="I21" s="213">
        <v>99.294978229500003</v>
      </c>
      <c r="J21" s="214">
        <v>99.1589265498</v>
      </c>
    </row>
    <row r="22" spans="1:13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2118.9380000000001</v>
      </c>
      <c r="G22" s="206">
        <v>599.58100000000002</v>
      </c>
      <c r="H22" s="168" t="s">
        <v>8</v>
      </c>
      <c r="I22" s="209">
        <v>40240.015440805</v>
      </c>
      <c r="J22" s="211">
        <v>40240.271917487</v>
      </c>
      <c r="L22" s="269"/>
      <c r="M22" s="269"/>
    </row>
    <row r="23" spans="1:13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2352.4760000000001</v>
      </c>
      <c r="G23" s="206">
        <v>660.904</v>
      </c>
      <c r="H23" s="168" t="s">
        <v>8</v>
      </c>
      <c r="I23" s="209">
        <v>40152.548309883998</v>
      </c>
      <c r="J23" s="211">
        <v>40153.275538474998</v>
      </c>
      <c r="L23" s="269"/>
      <c r="M23" s="269"/>
    </row>
    <row r="24" spans="1:13" ht="24.95" customHeight="1" x14ac:dyDescent="0.2">
      <c r="A24" s="70"/>
      <c r="B24" s="348" t="s">
        <v>52</v>
      </c>
      <c r="C24" s="349"/>
      <c r="D24" s="35">
        <v>19</v>
      </c>
      <c r="E24" s="54" t="s">
        <v>3</v>
      </c>
      <c r="F24" s="212">
        <v>111.0214645261</v>
      </c>
      <c r="G24" s="212">
        <v>110.22764230350001</v>
      </c>
      <c r="H24" s="169" t="s">
        <v>3</v>
      </c>
      <c r="I24" s="213">
        <v>99.782636437999997</v>
      </c>
      <c r="J24" s="214">
        <v>99.783807676099997</v>
      </c>
      <c r="L24" s="267"/>
      <c r="M24" s="267"/>
    </row>
    <row r="25" spans="1:13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237.309</v>
      </c>
      <c r="G25" s="206">
        <v>123.304</v>
      </c>
      <c r="H25" s="168" t="s">
        <v>35</v>
      </c>
      <c r="I25" s="209">
        <v>20378.617432374002</v>
      </c>
      <c r="J25" s="211">
        <v>20049.430894309</v>
      </c>
    </row>
    <row r="26" spans="1:13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247.95099999999999</v>
      </c>
      <c r="G26" s="206">
        <v>134.661</v>
      </c>
      <c r="H26" s="168" t="s">
        <v>35</v>
      </c>
      <c r="I26" s="209">
        <v>20754.24792835</v>
      </c>
      <c r="J26" s="211">
        <v>20758.594111300001</v>
      </c>
    </row>
    <row r="27" spans="1:13" s="37" customFormat="1" ht="24.95" customHeight="1" x14ac:dyDescent="0.2">
      <c r="A27" s="181"/>
      <c r="B27" s="348" t="s">
        <v>52</v>
      </c>
      <c r="C27" s="349"/>
      <c r="D27" s="35">
        <v>22</v>
      </c>
      <c r="E27" s="54" t="s">
        <v>3</v>
      </c>
      <c r="F27" s="212">
        <v>104.484448546</v>
      </c>
      <c r="G27" s="212">
        <v>109.2105690002</v>
      </c>
      <c r="H27" s="169" t="s">
        <v>3</v>
      </c>
      <c r="I27" s="213">
        <v>101.84325799929999</v>
      </c>
      <c r="J27" s="214">
        <v>103.5370740483</v>
      </c>
    </row>
    <row r="28" spans="1:13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2696.1550000000002</v>
      </c>
      <c r="G28" s="206">
        <v>817.80700000000002</v>
      </c>
      <c r="H28" s="168" t="s">
        <v>8</v>
      </c>
      <c r="I28" s="206">
        <v>9631.5328832209998</v>
      </c>
      <c r="J28" s="215">
        <v>9699.8849497690007</v>
      </c>
    </row>
    <row r="29" spans="1:13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2383.395</v>
      </c>
      <c r="G29" s="206">
        <v>651.91999999999996</v>
      </c>
      <c r="H29" s="168" t="s">
        <v>8</v>
      </c>
      <c r="I29" s="206">
        <v>10781.519295403999</v>
      </c>
      <c r="J29" s="215">
        <v>10447.770761883001</v>
      </c>
    </row>
    <row r="30" spans="1:13" s="37" customFormat="1" ht="24.95" customHeight="1" x14ac:dyDescent="0.2">
      <c r="A30" s="181"/>
      <c r="B30" s="348" t="s">
        <v>52</v>
      </c>
      <c r="C30" s="349"/>
      <c r="D30" s="35">
        <v>25</v>
      </c>
      <c r="E30" s="54" t="s">
        <v>3</v>
      </c>
      <c r="F30" s="212">
        <v>88.399776719100004</v>
      </c>
      <c r="G30" s="212">
        <v>79.715629726800003</v>
      </c>
      <c r="H30" s="169" t="s">
        <v>3</v>
      </c>
      <c r="I30" s="213">
        <v>111.93980673820001</v>
      </c>
      <c r="J30" s="214">
        <v>107.7102544616</v>
      </c>
    </row>
    <row r="31" spans="1:13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18422.039000000001</v>
      </c>
      <c r="G31" s="216">
        <v>6781.9989999999998</v>
      </c>
      <c r="H31" s="157" t="s">
        <v>131</v>
      </c>
      <c r="I31" s="153" t="s">
        <v>131</v>
      </c>
      <c r="J31" s="154" t="s">
        <v>131</v>
      </c>
    </row>
    <row r="32" spans="1:13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18190.881000000001</v>
      </c>
      <c r="G32" s="216">
        <v>7406.3670000000002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182"/>
      <c r="B33" s="377" t="s">
        <v>52</v>
      </c>
      <c r="C33" s="378"/>
      <c r="D33" s="112">
        <v>28</v>
      </c>
      <c r="E33" s="107" t="s">
        <v>3</v>
      </c>
      <c r="F33" s="217">
        <v>98.745209474399999</v>
      </c>
      <c r="G33" s="217">
        <v>109.2062532006</v>
      </c>
      <c r="H33" s="158" t="s">
        <v>131</v>
      </c>
      <c r="I33" s="183" t="s">
        <v>131</v>
      </c>
      <c r="J33" s="184" t="s">
        <v>131</v>
      </c>
    </row>
    <row r="34" spans="1:14" ht="16.7" customHeight="1" x14ac:dyDescent="0.2">
      <c r="A34" s="376" t="s">
        <v>161</v>
      </c>
      <c r="B34" s="376"/>
      <c r="C34" s="376"/>
      <c r="D34" s="376"/>
      <c r="E34" s="376"/>
      <c r="F34" s="376"/>
      <c r="G34" s="376"/>
      <c r="H34" s="376"/>
      <c r="I34" s="376"/>
      <c r="J34" s="376"/>
    </row>
    <row r="35" spans="1:14" ht="12.75" customHeight="1" x14ac:dyDescent="0.2">
      <c r="A35" s="312"/>
      <c r="B35" s="312"/>
      <c r="C35" s="312"/>
      <c r="D35" s="312"/>
      <c r="E35" s="312"/>
      <c r="F35" s="312"/>
      <c r="G35" s="312"/>
      <c r="H35" s="312"/>
      <c r="I35" s="312"/>
      <c r="J35" s="312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346" t="s">
        <v>66</v>
      </c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4" ht="24.75" customHeight="1" x14ac:dyDescent="0.2">
      <c r="A38" s="172"/>
      <c r="B38" s="347" t="s">
        <v>165</v>
      </c>
      <c r="C38" s="347"/>
      <c r="D38" s="347"/>
      <c r="E38" s="347"/>
      <c r="F38" s="347"/>
      <c r="G38" s="347" t="s">
        <v>166</v>
      </c>
      <c r="H38" s="347"/>
      <c r="I38" s="347"/>
      <c r="J38" s="34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F4:F5"/>
    <mergeCell ref="G4:G5"/>
    <mergeCell ref="I4:I5"/>
    <mergeCell ref="J4:J5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A34:J34"/>
    <mergeCell ref="A35:J35"/>
    <mergeCell ref="A37:J37"/>
    <mergeCell ref="B38:F38"/>
    <mergeCell ref="G38:J38"/>
    <mergeCell ref="B24:C24"/>
    <mergeCell ref="B27:C27"/>
    <mergeCell ref="B30:C30"/>
    <mergeCell ref="B33:C3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C61" sqref="C6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14" t="s">
        <v>194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8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8" ht="24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8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58072.387000000002</v>
      </c>
      <c r="G6" s="206">
        <v>12938.859</v>
      </c>
      <c r="H6" s="176" t="s">
        <v>8</v>
      </c>
      <c r="I6" s="209">
        <v>22037.995099242999</v>
      </c>
      <c r="J6" s="210">
        <v>22042.04883068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2635.1030000000001</v>
      </c>
      <c r="G7" s="206">
        <v>587.00800000000004</v>
      </c>
      <c r="H7" s="168"/>
      <c r="I7" s="209"/>
      <c r="J7" s="211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52358.694000000003</v>
      </c>
      <c r="G8" s="206">
        <v>11186.041999999999</v>
      </c>
      <c r="H8" s="168" t="s">
        <v>8</v>
      </c>
      <c r="I8" s="209">
        <v>22155.704834304001</v>
      </c>
      <c r="J8" s="211">
        <v>22465.089470407001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2363.2150000000001</v>
      </c>
      <c r="G9" s="206">
        <v>497.93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348" t="s">
        <v>52</v>
      </c>
      <c r="C10" s="349"/>
      <c r="D10" s="35" t="s">
        <v>20</v>
      </c>
      <c r="E10" s="54" t="s">
        <v>3</v>
      </c>
      <c r="F10" s="212">
        <v>90.161084647699994</v>
      </c>
      <c r="G10" s="212">
        <v>86.453079054300005</v>
      </c>
      <c r="H10" s="169" t="s">
        <v>3</v>
      </c>
      <c r="I10" s="213">
        <v>100.53412179519999</v>
      </c>
      <c r="J10" s="214">
        <v>101.9192437281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  <c r="M14"/>
      <c r="N14"/>
      <c r="O14"/>
      <c r="P14"/>
      <c r="Q14"/>
      <c r="R14"/>
    </row>
    <row r="15" spans="1:18" ht="24.95" customHeight="1" x14ac:dyDescent="0.2">
      <c r="A15" s="70"/>
      <c r="B15" s="348" t="s">
        <v>52</v>
      </c>
      <c r="C15" s="34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53427.201000000001</v>
      </c>
      <c r="G16" s="206">
        <v>34733.847999999998</v>
      </c>
      <c r="H16" s="168" t="s">
        <v>35</v>
      </c>
      <c r="I16" s="209">
        <v>34605.642122771998</v>
      </c>
      <c r="J16" s="211">
        <v>34468.098957041002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54602.286999999997</v>
      </c>
      <c r="G17" s="206">
        <v>36601.555999999997</v>
      </c>
      <c r="H17" s="168" t="s">
        <v>35</v>
      </c>
      <c r="I17" s="209">
        <v>34516.574531500999</v>
      </c>
      <c r="J17" s="211">
        <v>34358.979750655002</v>
      </c>
      <c r="M17"/>
      <c r="N17"/>
      <c r="O17"/>
      <c r="P17"/>
      <c r="Q17"/>
      <c r="R17"/>
    </row>
    <row r="18" spans="1:18" ht="24.95" customHeight="1" x14ac:dyDescent="0.2">
      <c r="A18" s="70"/>
      <c r="B18" s="348" t="s">
        <v>52</v>
      </c>
      <c r="C18" s="349"/>
      <c r="D18" s="35">
        <v>13</v>
      </c>
      <c r="E18" s="54" t="s">
        <v>3</v>
      </c>
      <c r="F18" s="212">
        <v>102.1994152379</v>
      </c>
      <c r="G18" s="212">
        <v>105.3771986334</v>
      </c>
      <c r="H18" s="169" t="s">
        <v>3</v>
      </c>
      <c r="I18" s="213">
        <v>99.742621185999994</v>
      </c>
      <c r="J18" s="214">
        <v>99.683419713600003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10712.034</v>
      </c>
      <c r="G19" s="206">
        <v>7486.37</v>
      </c>
      <c r="H19" s="168" t="s">
        <v>35</v>
      </c>
      <c r="I19" s="209">
        <v>17058.682829261001</v>
      </c>
      <c r="J19" s="211">
        <v>16981.864374100001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9383.1239999999998</v>
      </c>
      <c r="G20" s="206">
        <v>6436.3429999999998</v>
      </c>
      <c r="H20" s="168" t="s">
        <v>35</v>
      </c>
      <c r="I20" s="209">
        <v>16959.976574828001</v>
      </c>
      <c r="J20" s="211">
        <v>16895.372920018999</v>
      </c>
      <c r="M20"/>
      <c r="N20"/>
      <c r="O20"/>
      <c r="P20"/>
      <c r="Q20"/>
      <c r="R20"/>
    </row>
    <row r="21" spans="1:18" ht="24.95" customHeight="1" x14ac:dyDescent="0.2">
      <c r="A21" s="70"/>
      <c r="B21" s="348" t="s">
        <v>52</v>
      </c>
      <c r="C21" s="349"/>
      <c r="D21" s="35">
        <v>16</v>
      </c>
      <c r="E21" s="54" t="s">
        <v>3</v>
      </c>
      <c r="F21" s="212">
        <v>87.594232804000001</v>
      </c>
      <c r="G21" s="212">
        <v>85.974150355899994</v>
      </c>
      <c r="H21" s="169" t="s">
        <v>3</v>
      </c>
      <c r="I21" s="213">
        <v>99.421372356700005</v>
      </c>
      <c r="J21" s="214">
        <v>99.490683400999998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27131.998</v>
      </c>
      <c r="G22" s="206">
        <v>7407.201</v>
      </c>
      <c r="H22" s="168" t="s">
        <v>8</v>
      </c>
      <c r="I22" s="209">
        <v>40337.283246170999</v>
      </c>
      <c r="J22" s="211">
        <v>40341.017733230998</v>
      </c>
      <c r="L22" s="269"/>
      <c r="M22" s="270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30693.544999999998</v>
      </c>
      <c r="G23" s="206">
        <v>8122.348</v>
      </c>
      <c r="H23" s="168" t="s">
        <v>8</v>
      </c>
      <c r="I23" s="209">
        <v>40349.630376344001</v>
      </c>
      <c r="J23" s="211">
        <v>40350.622375858999</v>
      </c>
      <c r="L23" s="269"/>
      <c r="M23" s="270"/>
      <c r="N23"/>
      <c r="O23"/>
      <c r="P23"/>
      <c r="Q23"/>
      <c r="R23"/>
    </row>
    <row r="24" spans="1:18" ht="24.95" customHeight="1" x14ac:dyDescent="0.2">
      <c r="A24" s="70"/>
      <c r="B24" s="348" t="s">
        <v>52</v>
      </c>
      <c r="C24" s="349"/>
      <c r="D24" s="35">
        <v>19</v>
      </c>
      <c r="E24" s="54" t="s">
        <v>3</v>
      </c>
      <c r="F24" s="212">
        <v>113.1267406108</v>
      </c>
      <c r="G24" s="212">
        <v>109.6547535297</v>
      </c>
      <c r="H24" s="169" t="s">
        <v>3</v>
      </c>
      <c r="I24" s="213">
        <v>100.0306097218</v>
      </c>
      <c r="J24" s="214">
        <v>100.0238086275</v>
      </c>
      <c r="L24" s="267"/>
      <c r="M24" s="268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2380.3829999999998</v>
      </c>
      <c r="G25" s="206">
        <v>1212.5640000000001</v>
      </c>
      <c r="H25" s="168" t="s">
        <v>35</v>
      </c>
      <c r="I25" s="209">
        <v>20359.42284336</v>
      </c>
      <c r="J25" s="211">
        <v>20142.593730793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2300.5050000000001</v>
      </c>
      <c r="G26" s="206">
        <v>1192.6220000000001</v>
      </c>
      <c r="H26" s="168" t="s">
        <v>35</v>
      </c>
      <c r="I26" s="209">
        <v>20731.620496367999</v>
      </c>
      <c r="J26" s="211">
        <v>20456.287199189999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348" t="s">
        <v>52</v>
      </c>
      <c r="C27" s="349"/>
      <c r="D27" s="35">
        <v>22</v>
      </c>
      <c r="E27" s="54" t="s">
        <v>3</v>
      </c>
      <c r="F27" s="212">
        <v>96.644321523000002</v>
      </c>
      <c r="G27" s="212">
        <v>98.355385777600006</v>
      </c>
      <c r="H27" s="169" t="s">
        <v>3</v>
      </c>
      <c r="I27" s="213">
        <v>101.8281345983</v>
      </c>
      <c r="J27" s="214">
        <v>101.5573638261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30419.362000000001</v>
      </c>
      <c r="G28" s="206">
        <v>8354.7729999999992</v>
      </c>
      <c r="H28" s="168" t="s">
        <v>8</v>
      </c>
      <c r="I28" s="206">
        <v>9144.3900004810002</v>
      </c>
      <c r="J28" s="215">
        <v>9376.7443687499999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25215.383000000002</v>
      </c>
      <c r="G29" s="206">
        <v>7391.2209999999995</v>
      </c>
      <c r="H29" s="168" t="s">
        <v>8</v>
      </c>
      <c r="I29" s="206">
        <v>9344.2635283170002</v>
      </c>
      <c r="J29" s="215">
        <v>9542.9082340789992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348" t="s">
        <v>52</v>
      </c>
      <c r="C30" s="349"/>
      <c r="D30" s="35">
        <v>25</v>
      </c>
      <c r="E30" s="54" t="s">
        <v>3</v>
      </c>
      <c r="F30" s="212">
        <v>82.892543900199996</v>
      </c>
      <c r="G30" s="212">
        <v>88.467047518800001</v>
      </c>
      <c r="H30" s="169" t="s">
        <v>3</v>
      </c>
      <c r="I30" s="213">
        <v>102.1857502559</v>
      </c>
      <c r="J30" s="214">
        <v>101.7720848388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182143.36499999999</v>
      </c>
      <c r="G31" s="216">
        <v>72133.615000000005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174553.538</v>
      </c>
      <c r="G32" s="216">
        <v>70930.131999999998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377" t="s">
        <v>52</v>
      </c>
      <c r="C33" s="378"/>
      <c r="D33" s="112">
        <v>28</v>
      </c>
      <c r="E33" s="107" t="s">
        <v>3</v>
      </c>
      <c r="F33" s="217">
        <v>95.833047775300003</v>
      </c>
      <c r="G33" s="217">
        <v>98.331592004599997</v>
      </c>
      <c r="H33" s="158" t="s">
        <v>131</v>
      </c>
      <c r="I33" s="183" t="s">
        <v>131</v>
      </c>
      <c r="J33" s="184" t="s">
        <v>131</v>
      </c>
      <c r="L33" s="100"/>
      <c r="M33"/>
      <c r="N33"/>
      <c r="O33"/>
      <c r="P33"/>
      <c r="Q33"/>
      <c r="R33"/>
    </row>
    <row r="34" spans="1:18" ht="16.7" customHeight="1" x14ac:dyDescent="0.2">
      <c r="A34" s="376" t="s">
        <v>161</v>
      </c>
      <c r="B34" s="376"/>
      <c r="C34" s="376"/>
      <c r="D34" s="376"/>
      <c r="E34" s="376"/>
      <c r="F34" s="376"/>
      <c r="G34" s="376"/>
      <c r="H34" s="376"/>
      <c r="I34" s="376"/>
      <c r="J34" s="376"/>
      <c r="M34"/>
      <c r="N34"/>
      <c r="O34"/>
      <c r="P34"/>
      <c r="Q34"/>
      <c r="R34"/>
    </row>
    <row r="35" spans="1:18" ht="4.5" customHeight="1" x14ac:dyDescent="0.2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M35"/>
      <c r="N35"/>
      <c r="O35"/>
      <c r="P35"/>
      <c r="Q35"/>
      <c r="R35"/>
    </row>
    <row r="36" spans="1:18" x14ac:dyDescent="0.2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M36"/>
      <c r="N36"/>
      <c r="O36"/>
      <c r="P36"/>
      <c r="Q36"/>
      <c r="R36"/>
    </row>
    <row r="37" spans="1:18" customFormat="1" ht="15.75" customHeight="1" x14ac:dyDescent="0.2">
      <c r="A37" s="374"/>
      <c r="B37" s="374"/>
      <c r="C37" s="374"/>
      <c r="D37" s="374"/>
      <c r="E37" s="374"/>
      <c r="F37" s="374"/>
      <c r="G37" s="374"/>
      <c r="H37" s="374"/>
      <c r="I37" s="374"/>
      <c r="J37" s="374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M52"/>
      <c r="N52"/>
      <c r="O52"/>
      <c r="P52"/>
      <c r="Q52"/>
      <c r="R52"/>
    </row>
    <row r="53" spans="1:18" x14ac:dyDescent="0.2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5:J35"/>
    <mergeCell ref="A36:J36"/>
    <mergeCell ref="A37:E37"/>
    <mergeCell ref="F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61" sqref="C61"/>
    </sheetView>
  </sheetViews>
  <sheetFormatPr defaultRowHeight="12.75" x14ac:dyDescent="0.2"/>
  <cols>
    <col min="1" max="1" width="1.5703125" style="22" customWidth="1"/>
    <col min="2" max="2" width="24.7109375" style="22" customWidth="1"/>
    <col min="3" max="3" width="30.7109375" style="22" customWidth="1"/>
    <col min="4" max="4" width="3" style="22" customWidth="1"/>
    <col min="5" max="5" width="8.7109375" style="22" customWidth="1"/>
    <col min="6" max="7" width="9" style="22" customWidth="1"/>
    <col min="8" max="8" width="9.5703125" style="22" customWidth="1"/>
    <col min="9" max="9" width="9.140625" style="22"/>
    <col min="10" max="10" width="10.7109375" style="22" bestFit="1" customWidth="1"/>
    <col min="11" max="16384" width="9.140625" style="22"/>
  </cols>
  <sheetData>
    <row r="1" spans="1:14" ht="35.25" customHeight="1" x14ac:dyDescent="0.25">
      <c r="A1" s="325" t="s">
        <v>195</v>
      </c>
      <c r="B1" s="304"/>
      <c r="C1" s="304"/>
      <c r="D1" s="304"/>
      <c r="E1" s="304"/>
      <c r="F1" s="304"/>
      <c r="G1" s="304"/>
      <c r="H1" s="304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305" t="s">
        <v>0</v>
      </c>
      <c r="B3" s="305"/>
      <c r="C3" s="305"/>
      <c r="D3" s="305"/>
      <c r="E3" s="361" t="s">
        <v>42</v>
      </c>
      <c r="F3" s="310">
        <v>2019</v>
      </c>
      <c r="G3" s="310">
        <v>2020</v>
      </c>
      <c r="H3" s="309" t="s">
        <v>1</v>
      </c>
    </row>
    <row r="4" spans="1:14" ht="15.95" customHeight="1" x14ac:dyDescent="0.2">
      <c r="A4" s="305"/>
      <c r="B4" s="305"/>
      <c r="C4" s="305"/>
      <c r="D4" s="305"/>
      <c r="E4" s="362"/>
      <c r="F4" s="380"/>
      <c r="G4" s="380"/>
      <c r="H4" s="309"/>
      <c r="K4"/>
      <c r="L4"/>
      <c r="M4"/>
      <c r="N4"/>
    </row>
    <row r="5" spans="1:14" ht="20.100000000000001" customHeight="1" x14ac:dyDescent="0.2">
      <c r="A5" s="305"/>
      <c r="B5" s="305"/>
      <c r="C5" s="305"/>
      <c r="D5" s="306"/>
      <c r="E5" s="363"/>
      <c r="F5" s="381"/>
      <c r="G5" s="381"/>
      <c r="H5" s="20" t="s">
        <v>3</v>
      </c>
      <c r="K5"/>
      <c r="L5"/>
      <c r="M5"/>
      <c r="N5"/>
    </row>
    <row r="6" spans="1:14" ht="35.1" customHeight="1" x14ac:dyDescent="0.25">
      <c r="A6" s="3"/>
      <c r="B6" s="382" t="s">
        <v>177</v>
      </c>
      <c r="C6" s="200" t="s">
        <v>179</v>
      </c>
      <c r="D6" s="199" t="s">
        <v>16</v>
      </c>
      <c r="E6" s="54" t="s">
        <v>6</v>
      </c>
      <c r="F6" s="203">
        <v>8811</v>
      </c>
      <c r="G6" s="204">
        <v>8294.4</v>
      </c>
      <c r="H6" s="135">
        <f>G6/F6*100</f>
        <v>94.136874361593456</v>
      </c>
      <c r="K6"/>
      <c r="L6"/>
      <c r="M6"/>
      <c r="N6"/>
    </row>
    <row r="7" spans="1:14" ht="35.1" customHeight="1" x14ac:dyDescent="0.25">
      <c r="A7" s="7"/>
      <c r="B7" s="382"/>
      <c r="C7" s="200" t="s">
        <v>180</v>
      </c>
      <c r="D7" s="120" t="s">
        <v>17</v>
      </c>
      <c r="E7" s="54" t="s">
        <v>6</v>
      </c>
      <c r="F7" s="205">
        <v>280.3</v>
      </c>
      <c r="G7" s="206">
        <v>225.2</v>
      </c>
      <c r="H7" s="89">
        <f>G7/F7*100</f>
        <v>80.342490189083122</v>
      </c>
      <c r="K7"/>
      <c r="L7"/>
      <c r="M7"/>
      <c r="N7"/>
    </row>
    <row r="8" spans="1:14" ht="35.1" customHeight="1" x14ac:dyDescent="0.25">
      <c r="A8" s="3"/>
      <c r="B8" s="382" t="s">
        <v>178</v>
      </c>
      <c r="C8" s="200" t="s">
        <v>179</v>
      </c>
      <c r="D8" s="120" t="s">
        <v>18</v>
      </c>
      <c r="E8" s="54" t="s">
        <v>6</v>
      </c>
      <c r="F8" s="205">
        <v>58.2</v>
      </c>
      <c r="G8" s="206">
        <v>53.8</v>
      </c>
      <c r="H8" s="89">
        <f>G8/F8*100</f>
        <v>92.439862542955325</v>
      </c>
      <c r="K8"/>
      <c r="L8"/>
      <c r="M8"/>
      <c r="N8"/>
    </row>
    <row r="9" spans="1:14" ht="35.1" customHeight="1" x14ac:dyDescent="0.25">
      <c r="A9" s="7"/>
      <c r="B9" s="382"/>
      <c r="C9" s="200" t="s">
        <v>180</v>
      </c>
      <c r="D9" s="201" t="s">
        <v>19</v>
      </c>
      <c r="E9" s="102" t="s">
        <v>6</v>
      </c>
      <c r="F9" s="207">
        <v>13794.4</v>
      </c>
      <c r="G9" s="208">
        <v>18215.3</v>
      </c>
      <c r="H9" s="202">
        <f>G9/F9*100</f>
        <v>132.04851243983063</v>
      </c>
      <c r="K9"/>
      <c r="L9"/>
      <c r="M9"/>
      <c r="N9"/>
    </row>
    <row r="10" spans="1:14" ht="3" customHeight="1" x14ac:dyDescent="0.2">
      <c r="L10"/>
      <c r="M10"/>
    </row>
    <row r="11" spans="1:14" x14ac:dyDescent="0.2">
      <c r="A11" s="326"/>
      <c r="B11" s="326"/>
      <c r="C11" s="326"/>
      <c r="D11" s="326"/>
      <c r="E11" s="326"/>
      <c r="F11" s="326"/>
      <c r="G11" s="326"/>
      <c r="H11" s="326"/>
      <c r="L11"/>
      <c r="M11"/>
    </row>
  </sheetData>
  <mergeCells count="9">
    <mergeCell ref="A11:H11"/>
    <mergeCell ref="A1:H1"/>
    <mergeCell ref="A3:D5"/>
    <mergeCell ref="H3:H4"/>
    <mergeCell ref="E3:E5"/>
    <mergeCell ref="F3:F5"/>
    <mergeCell ref="G3:G5"/>
    <mergeCell ref="B6:B7"/>
    <mergeCell ref="B8:B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C61" sqref="C61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14" t="s">
        <v>62</v>
      </c>
      <c r="B1" s="315"/>
      <c r="C1" s="315"/>
      <c r="D1" s="315"/>
      <c r="E1" s="315"/>
      <c r="F1" s="315"/>
      <c r="G1" s="315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07" t="s">
        <v>0</v>
      </c>
      <c r="B3" s="307"/>
      <c r="C3" s="307"/>
      <c r="D3" s="307"/>
      <c r="E3" s="307" t="s">
        <v>190</v>
      </c>
      <c r="F3" s="308"/>
      <c r="G3" s="316" t="s">
        <v>1</v>
      </c>
    </row>
    <row r="4" spans="1:11" ht="15.95" customHeight="1" x14ac:dyDescent="0.2">
      <c r="A4" s="307"/>
      <c r="B4" s="307"/>
      <c r="C4" s="307"/>
      <c r="D4" s="307"/>
      <c r="E4" s="46">
        <v>2019</v>
      </c>
      <c r="F4" s="46">
        <v>2020</v>
      </c>
      <c r="G4" s="316"/>
    </row>
    <row r="5" spans="1:11" ht="15.75" customHeight="1" x14ac:dyDescent="0.2">
      <c r="A5" s="307"/>
      <c r="B5" s="307"/>
      <c r="C5" s="307"/>
      <c r="D5" s="310"/>
      <c r="E5" s="310" t="s">
        <v>2</v>
      </c>
      <c r="F5" s="310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61">
        <v>135156.65464299999</v>
      </c>
      <c r="F6" s="262">
        <v>130328.147966</v>
      </c>
      <c r="G6" s="140">
        <f>F6/E6*100</f>
        <v>96.427473963635819</v>
      </c>
      <c r="J6"/>
      <c r="K6"/>
    </row>
    <row r="7" spans="1:11" ht="18.95" customHeight="1" x14ac:dyDescent="0.25">
      <c r="A7" s="51"/>
      <c r="B7" s="18" t="s">
        <v>78</v>
      </c>
      <c r="C7" s="119"/>
      <c r="D7" s="35" t="s">
        <v>17</v>
      </c>
      <c r="E7" s="263">
        <v>122166.611643</v>
      </c>
      <c r="F7" s="206">
        <v>114799.26596600001</v>
      </c>
      <c r="G7" s="89">
        <f t="shared" ref="G7:G22" si="0">F7/E7*100</f>
        <v>93.969427834726943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79</v>
      </c>
      <c r="D8" s="35" t="s">
        <v>18</v>
      </c>
      <c r="E8" s="263">
        <v>99019.441000000006</v>
      </c>
      <c r="F8" s="206">
        <v>90261.937000000005</v>
      </c>
      <c r="G8" s="89">
        <f t="shared" si="0"/>
        <v>91.155773137519532</v>
      </c>
      <c r="I8" s="76"/>
      <c r="J8"/>
      <c r="K8"/>
    </row>
    <row r="9" spans="1:11" ht="18.95" customHeight="1" x14ac:dyDescent="0.25">
      <c r="A9" s="77"/>
      <c r="B9" s="122"/>
      <c r="C9" s="123" t="s">
        <v>104</v>
      </c>
      <c r="D9" s="35" t="s">
        <v>19</v>
      </c>
      <c r="E9" s="263">
        <v>92259.688999999998</v>
      </c>
      <c r="F9" s="206">
        <v>83011.384999999995</v>
      </c>
      <c r="G9" s="89">
        <f t="shared" si="0"/>
        <v>89.975791052146292</v>
      </c>
      <c r="I9" s="72"/>
      <c r="J9"/>
      <c r="K9"/>
    </row>
    <row r="10" spans="1:11" ht="18.95" customHeight="1" x14ac:dyDescent="0.25">
      <c r="A10" s="51"/>
      <c r="B10" s="18"/>
      <c r="C10" s="124" t="s">
        <v>152</v>
      </c>
      <c r="D10" s="35" t="s">
        <v>20</v>
      </c>
      <c r="E10" s="263">
        <v>11246.634115000001</v>
      </c>
      <c r="F10" s="206">
        <v>12571.949231000001</v>
      </c>
      <c r="G10" s="89">
        <f t="shared" si="0"/>
        <v>111.7841044924933</v>
      </c>
      <c r="J10"/>
      <c r="K10"/>
    </row>
    <row r="11" spans="1:11" ht="18.95" customHeight="1" x14ac:dyDescent="0.25">
      <c r="A11" s="77"/>
      <c r="B11" s="122"/>
      <c r="C11" s="123" t="s">
        <v>104</v>
      </c>
      <c r="D11" s="35" t="s">
        <v>21</v>
      </c>
      <c r="E11" s="263">
        <v>1566.1010000000001</v>
      </c>
      <c r="F11" s="206">
        <v>1423.511</v>
      </c>
      <c r="G11" s="89">
        <f t="shared" si="0"/>
        <v>90.89522323272891</v>
      </c>
      <c r="J11"/>
      <c r="K11"/>
    </row>
    <row r="12" spans="1:11" ht="18.95" customHeight="1" x14ac:dyDescent="0.25">
      <c r="A12" s="51"/>
      <c r="B12" s="18"/>
      <c r="C12" s="124" t="s">
        <v>153</v>
      </c>
      <c r="D12" s="35" t="s">
        <v>22</v>
      </c>
      <c r="E12" s="263">
        <v>11900.536528000001</v>
      </c>
      <c r="F12" s="206">
        <v>11965.379735</v>
      </c>
      <c r="G12" s="89">
        <f t="shared" si="0"/>
        <v>100.5448763326547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63">
        <v>12990.043</v>
      </c>
      <c r="F13" s="206">
        <v>15528.882</v>
      </c>
      <c r="G13" s="89">
        <f t="shared" si="0"/>
        <v>119.54450035307813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64">
        <v>135156.65464299999</v>
      </c>
      <c r="F14" s="216">
        <v>130328.147966</v>
      </c>
      <c r="G14" s="136">
        <f t="shared" si="0"/>
        <v>96.427473963635819</v>
      </c>
      <c r="J14"/>
      <c r="K14"/>
    </row>
    <row r="15" spans="1:11" ht="18.95" customHeight="1" x14ac:dyDescent="0.25">
      <c r="A15" s="51"/>
      <c r="B15" s="18" t="s">
        <v>67</v>
      </c>
      <c r="C15" s="119"/>
      <c r="D15" s="35" t="s">
        <v>25</v>
      </c>
      <c r="E15" s="205">
        <v>129599.42164299999</v>
      </c>
      <c r="F15" s="206">
        <v>125063.225966</v>
      </c>
      <c r="G15" s="89">
        <f t="shared" si="0"/>
        <v>96.499833394707892</v>
      </c>
      <c r="J15"/>
      <c r="K15"/>
    </row>
    <row r="16" spans="1:11" ht="18.95" customHeight="1" x14ac:dyDescent="0.25">
      <c r="A16" s="75"/>
      <c r="B16" s="121" t="s">
        <v>38</v>
      </c>
      <c r="C16" s="119" t="s">
        <v>83</v>
      </c>
      <c r="D16" s="35" t="s">
        <v>26</v>
      </c>
      <c r="E16" s="263">
        <v>9757.1219369999999</v>
      </c>
      <c r="F16" s="206">
        <v>8959.8449999999993</v>
      </c>
      <c r="G16" s="89">
        <f t="shared" si="0"/>
        <v>91.828769363057305</v>
      </c>
      <c r="J16"/>
      <c r="K16"/>
    </row>
    <row r="17" spans="1:11" ht="18.95" customHeight="1" x14ac:dyDescent="0.25">
      <c r="A17" s="77"/>
      <c r="B17" s="122"/>
      <c r="C17" s="124" t="s">
        <v>55</v>
      </c>
      <c r="D17" s="35" t="s">
        <v>105</v>
      </c>
      <c r="E17" s="263">
        <v>8449.7179369999994</v>
      </c>
      <c r="F17" s="206">
        <v>7691.15</v>
      </c>
      <c r="G17" s="89">
        <f t="shared" si="0"/>
        <v>91.02256498198183</v>
      </c>
      <c r="I17" s="78"/>
      <c r="J17"/>
      <c r="K17"/>
    </row>
    <row r="18" spans="1:11" ht="18.95" customHeight="1" x14ac:dyDescent="0.25">
      <c r="A18" s="51"/>
      <c r="B18" s="18"/>
      <c r="C18" s="124" t="s">
        <v>99</v>
      </c>
      <c r="D18" s="35" t="s">
        <v>106</v>
      </c>
      <c r="E18" s="263">
        <v>1307.404</v>
      </c>
      <c r="F18" s="206">
        <v>1268.6949999999999</v>
      </c>
      <c r="G18" s="89">
        <f t="shared" si="0"/>
        <v>97.039247241097627</v>
      </c>
      <c r="J18"/>
      <c r="K18"/>
    </row>
    <row r="19" spans="1:11" ht="18.95" customHeight="1" x14ac:dyDescent="0.25">
      <c r="A19" s="51"/>
      <c r="B19" s="18"/>
      <c r="C19" s="21" t="s">
        <v>58</v>
      </c>
      <c r="D19" s="35" t="s">
        <v>107</v>
      </c>
      <c r="E19" s="263">
        <v>355.43299999999999</v>
      </c>
      <c r="F19" s="206">
        <v>325.97519999999997</v>
      </c>
      <c r="G19" s="89">
        <f t="shared" si="0"/>
        <v>91.712137027231563</v>
      </c>
      <c r="J19"/>
      <c r="K19"/>
    </row>
    <row r="20" spans="1:11" ht="18.95" customHeight="1" x14ac:dyDescent="0.25">
      <c r="A20" s="51"/>
      <c r="B20" s="18"/>
      <c r="C20" s="21" t="s">
        <v>59</v>
      </c>
      <c r="D20" s="35" t="s">
        <v>108</v>
      </c>
      <c r="E20" s="263">
        <v>1279.067</v>
      </c>
      <c r="F20" s="206">
        <v>1258.136</v>
      </c>
      <c r="G20" s="89">
        <f t="shared" si="0"/>
        <v>98.363572823003011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109</v>
      </c>
      <c r="E21" s="263">
        <v>716.53</v>
      </c>
      <c r="F21" s="206">
        <v>786.22199999999998</v>
      </c>
      <c r="G21" s="89">
        <f t="shared" si="0"/>
        <v>109.72631990286519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110</v>
      </c>
      <c r="E22" s="263">
        <v>5557.2330000000002</v>
      </c>
      <c r="F22" s="206">
        <v>5264.9219999999996</v>
      </c>
      <c r="G22" s="89">
        <f t="shared" si="0"/>
        <v>94.739990207356783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02" t="s">
        <v>149</v>
      </c>
      <c r="B24" s="302"/>
      <c r="C24" s="302"/>
      <c r="D24" s="302"/>
      <c r="E24" s="302"/>
      <c r="F24" s="302"/>
      <c r="G24" s="302"/>
    </row>
    <row r="25" spans="1:11" ht="12.75" customHeight="1" x14ac:dyDescent="0.2">
      <c r="A25" s="302"/>
      <c r="B25" s="302"/>
      <c r="C25" s="302"/>
      <c r="D25" s="302"/>
      <c r="E25" s="302"/>
      <c r="F25" s="302"/>
      <c r="G25" s="302"/>
    </row>
    <row r="26" spans="1:11" ht="12.75" customHeight="1" x14ac:dyDescent="0.2">
      <c r="A26" s="302"/>
      <c r="B26" s="302"/>
      <c r="C26" s="302"/>
      <c r="D26" s="302"/>
      <c r="E26" s="302"/>
      <c r="F26" s="302"/>
      <c r="G26" s="302"/>
    </row>
    <row r="27" spans="1:11" ht="12.75" customHeight="1" x14ac:dyDescent="0.2"/>
    <row r="28" spans="1:11" ht="24.75" customHeight="1" x14ac:dyDescent="0.2">
      <c r="A28" s="312"/>
      <c r="B28" s="312"/>
      <c r="C28" s="312"/>
      <c r="D28" s="312"/>
      <c r="E28" s="312"/>
      <c r="F28" s="312"/>
      <c r="G28" s="312"/>
    </row>
    <row r="29" spans="1:11" ht="15" customHeight="1" x14ac:dyDescent="0.2">
      <c r="A29" s="83"/>
      <c r="B29" s="313" t="s">
        <v>188</v>
      </c>
      <c r="C29" s="313"/>
      <c r="D29" s="313"/>
      <c r="E29" s="313"/>
      <c r="F29" s="313"/>
      <c r="G29" s="313"/>
      <c r="H29" s="313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11"/>
      <c r="C48" s="311"/>
      <c r="D48" s="311"/>
      <c r="E48" s="311"/>
      <c r="F48" s="311"/>
      <c r="G48" s="311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  <mergeCell ref="B29:H29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C61" sqref="C61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14" t="s">
        <v>100</v>
      </c>
      <c r="B1" s="314"/>
      <c r="C1" s="314"/>
      <c r="D1" s="314"/>
      <c r="E1" s="314"/>
      <c r="F1" s="314"/>
      <c r="G1" s="314"/>
    </row>
    <row r="2" spans="1:11" ht="15.75" customHeight="1" x14ac:dyDescent="0.2">
      <c r="A2" s="314"/>
      <c r="B2" s="314"/>
      <c r="C2" s="314"/>
      <c r="D2" s="314"/>
      <c r="E2" s="314"/>
      <c r="F2" s="314"/>
      <c r="G2" s="314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189</v>
      </c>
      <c r="F4" s="308"/>
      <c r="G4" s="47" t="s">
        <v>34</v>
      </c>
    </row>
    <row r="5" spans="1:11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1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1" ht="18.95" customHeight="1" x14ac:dyDescent="0.2">
      <c r="A7" s="318" t="s">
        <v>72</v>
      </c>
      <c r="B7" s="318"/>
      <c r="C7" s="319"/>
      <c r="D7" s="319"/>
      <c r="E7" s="319"/>
      <c r="F7" s="319"/>
      <c r="G7" s="319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5">
        <v>3182.7170000000001</v>
      </c>
      <c r="F8" s="246">
        <v>3291.933</v>
      </c>
      <c r="G8" s="86">
        <f>F8/E8*100</f>
        <v>103.43153349795161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65</v>
      </c>
      <c r="E9" s="247">
        <v>30074.233</v>
      </c>
      <c r="F9" s="248">
        <v>31220.960999999999</v>
      </c>
      <c r="G9" s="87">
        <f t="shared" ref="G9:G17" si="0">F9/E9*100</f>
        <v>103.81299167297134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7">
        <v>3801.3789999999999</v>
      </c>
      <c r="F10" s="248">
        <v>3949.3249999999998</v>
      </c>
      <c r="G10" s="87">
        <f t="shared" si="0"/>
        <v>103.89190343819965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65</v>
      </c>
      <c r="E11" s="247">
        <v>29866.386999999999</v>
      </c>
      <c r="F11" s="248">
        <v>31011.965</v>
      </c>
      <c r="G11" s="87">
        <f t="shared" si="0"/>
        <v>103.83567654165869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7">
        <v>3776.2310000000002</v>
      </c>
      <c r="F12" s="248">
        <v>3924.2959999999998</v>
      </c>
      <c r="G12" s="87">
        <f t="shared" si="0"/>
        <v>103.92097305487931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7">
        <v>7911.4008363809999</v>
      </c>
      <c r="F13" s="248">
        <v>7905.3916808570002</v>
      </c>
      <c r="G13" s="87">
        <f t="shared" si="0"/>
        <v>99.924044355123982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65</v>
      </c>
      <c r="E14" s="152" t="s">
        <v>132</v>
      </c>
      <c r="F14" s="148" t="s">
        <v>132</v>
      </c>
      <c r="G14" s="149" t="s">
        <v>131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152" t="s">
        <v>132</v>
      </c>
      <c r="F15" s="148" t="s">
        <v>132</v>
      </c>
      <c r="G15" s="149" t="s">
        <v>131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9.9327398571999996</v>
      </c>
      <c r="F16" s="256">
        <v>9.9950697660000003</v>
      </c>
      <c r="G16" s="88">
        <f t="shared" si="0"/>
        <v>100.62751979510284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52">
        <v>360.59061452007597</v>
      </c>
      <c r="F17" s="208">
        <v>372.33164430972499</v>
      </c>
      <c r="G17" s="103">
        <f t="shared" si="0"/>
        <v>103.25605529286324</v>
      </c>
      <c r="I17"/>
      <c r="J17"/>
      <c r="K17"/>
    </row>
    <row r="18" spans="1:11" ht="18.95" customHeight="1" x14ac:dyDescent="0.2">
      <c r="A18" s="318" t="s">
        <v>73</v>
      </c>
      <c r="B18" s="318"/>
      <c r="C18" s="321"/>
      <c r="D18" s="321"/>
      <c r="E18" s="321"/>
      <c r="F18" s="321"/>
      <c r="G18" s="321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5">
        <v>5351.4889999999996</v>
      </c>
      <c r="F19" s="246">
        <v>4667.18</v>
      </c>
      <c r="G19" s="86">
        <f>F19/E19*100</f>
        <v>87.212736492591134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65</v>
      </c>
      <c r="E20" s="247">
        <v>48366.173000000003</v>
      </c>
      <c r="F20" s="248">
        <v>42304.118999999999</v>
      </c>
      <c r="G20" s="87">
        <f t="shared" ref="G20:G29" si="1">F20/E20*100</f>
        <v>87.466335200843773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7">
        <v>2237.1990000000001</v>
      </c>
      <c r="F21" s="248">
        <v>1953.9349999999999</v>
      </c>
      <c r="G21" s="87">
        <f t="shared" si="1"/>
        <v>87.338453128219712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65</v>
      </c>
      <c r="E22" s="247">
        <v>47802.46</v>
      </c>
      <c r="F22" s="248">
        <v>41782.258999999998</v>
      </c>
      <c r="G22" s="87">
        <f t="shared" si="1"/>
        <v>87.406085377196064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7">
        <v>2208.9560000000001</v>
      </c>
      <c r="F23" s="248">
        <v>1927.7429999999999</v>
      </c>
      <c r="G23" s="87">
        <f t="shared" si="1"/>
        <v>87.269415959394379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7">
        <v>21619.075012996</v>
      </c>
      <c r="F24" s="248">
        <v>21650.729937280001</v>
      </c>
      <c r="G24" s="87">
        <f t="shared" si="1"/>
        <v>100.14642127040577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65</v>
      </c>
      <c r="E25" s="247">
        <v>284.85000000000002</v>
      </c>
      <c r="F25" s="248">
        <v>401.32900000000001</v>
      </c>
      <c r="G25" s="87">
        <f t="shared" si="1"/>
        <v>140.89134632262594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65</v>
      </c>
      <c r="E26" s="247">
        <v>279.56799999999998</v>
      </c>
      <c r="F26" s="248">
        <v>393.36900000000003</v>
      </c>
      <c r="G26" s="87">
        <f t="shared" si="1"/>
        <v>140.70601785612089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50">
        <v>8.6890583163000006</v>
      </c>
      <c r="F27" s="251">
        <v>8.5945474569000009</v>
      </c>
      <c r="G27" s="87">
        <f t="shared" si="1"/>
        <v>98.912300321167095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305.10199543899699</v>
      </c>
      <c r="F28" s="206">
        <v>265.92103014073302</v>
      </c>
      <c r="G28" s="88">
        <f t="shared" si="1"/>
        <v>87.158076353486862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52">
        <v>4721.2</v>
      </c>
      <c r="F29" s="208">
        <v>4223.8999999999996</v>
      </c>
      <c r="G29" s="103">
        <f t="shared" si="1"/>
        <v>89.466661018385153</v>
      </c>
      <c r="I29"/>
      <c r="J29"/>
      <c r="K29"/>
    </row>
    <row r="30" spans="1:11" ht="18.95" customHeight="1" x14ac:dyDescent="0.2">
      <c r="A30" s="322" t="s">
        <v>74</v>
      </c>
      <c r="B30" s="323"/>
      <c r="C30" s="323"/>
      <c r="D30" s="323"/>
      <c r="E30" s="323"/>
      <c r="F30" s="323"/>
      <c r="G30" s="324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5">
        <v>898.48199999999997</v>
      </c>
      <c r="F31" s="246">
        <v>860.30899999999997</v>
      </c>
      <c r="G31" s="86">
        <f>F31/E31*100</f>
        <v>95.751389565956799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65</v>
      </c>
      <c r="E32" s="247">
        <v>10759.571</v>
      </c>
      <c r="F32" s="248">
        <v>9182.2890000000007</v>
      </c>
      <c r="G32" s="87">
        <f t="shared" ref="G32:G41" si="2">F32/E32*100</f>
        <v>85.340660886944292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7">
        <v>513.29100000000005</v>
      </c>
      <c r="F33" s="248">
        <v>432.98</v>
      </c>
      <c r="G33" s="87">
        <f t="shared" si="2"/>
        <v>84.353709689045772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65</v>
      </c>
      <c r="E34" s="247">
        <v>5772.7359999999999</v>
      </c>
      <c r="F34" s="248">
        <v>5318.5990000000002</v>
      </c>
      <c r="G34" s="87">
        <f t="shared" si="2"/>
        <v>92.133071735828565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7">
        <v>288.38</v>
      </c>
      <c r="F35" s="248">
        <v>258.86</v>
      </c>
      <c r="G35" s="87">
        <f t="shared" si="2"/>
        <v>89.763506484499629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7">
        <v>20961.931925555</v>
      </c>
      <c r="F36" s="248">
        <v>21207.189708532002</v>
      </c>
      <c r="G36" s="87">
        <f t="shared" si="2"/>
        <v>101.17001516772413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65</v>
      </c>
      <c r="E37" s="247">
        <v>1022.963</v>
      </c>
      <c r="F37" s="248">
        <v>1651.3530000000001</v>
      </c>
      <c r="G37" s="87">
        <f t="shared" si="2"/>
        <v>161.42841920968795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65</v>
      </c>
      <c r="E38" s="247">
        <v>586.625</v>
      </c>
      <c r="F38" s="248">
        <v>993.71100000000001</v>
      </c>
      <c r="G38" s="87">
        <f t="shared" si="2"/>
        <v>169.39458768378438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50">
        <v>8.5350264333000005</v>
      </c>
      <c r="F39" s="251">
        <v>9.3111994617999994</v>
      </c>
      <c r="G39" s="87">
        <f t="shared" si="2"/>
        <v>109.09397334109833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5">
        <v>202.73421911844699</v>
      </c>
      <c r="F40" s="206">
        <v>196.715375425053</v>
      </c>
      <c r="G40" s="88">
        <f t="shared" si="2"/>
        <v>97.031165375255426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52">
        <v>2833.1</v>
      </c>
      <c r="F41" s="208">
        <v>2951.8</v>
      </c>
      <c r="G41" s="103">
        <f t="shared" si="2"/>
        <v>104.18975680350147</v>
      </c>
      <c r="I41"/>
      <c r="J41"/>
    </row>
    <row r="42" spans="1:10" s="57" customFormat="1" ht="12.75" customHeight="1" x14ac:dyDescent="0.2">
      <c r="A42" s="320"/>
      <c r="B42" s="320"/>
      <c r="C42" s="320"/>
      <c r="D42" s="320"/>
      <c r="E42" s="320"/>
      <c r="F42" s="320"/>
      <c r="G42" s="320"/>
    </row>
    <row r="43" spans="1:10" s="57" customFormat="1" ht="12.75" customHeight="1" x14ac:dyDescent="0.2">
      <c r="A43" s="320"/>
      <c r="B43" s="320"/>
      <c r="C43" s="320"/>
      <c r="D43" s="320"/>
      <c r="E43" s="320"/>
      <c r="F43" s="320"/>
      <c r="G43" s="320"/>
    </row>
    <row r="44" spans="1:10" ht="12.75" customHeight="1" x14ac:dyDescent="0.2">
      <c r="A44" s="320"/>
      <c r="B44" s="320"/>
      <c r="C44" s="320"/>
      <c r="D44" s="320"/>
      <c r="E44" s="320"/>
      <c r="F44" s="320"/>
      <c r="G44" s="320"/>
    </row>
    <row r="45" spans="1:10" ht="12.75" customHeight="1" x14ac:dyDescent="0.2">
      <c r="A45" s="320"/>
      <c r="B45" s="320"/>
      <c r="C45" s="320"/>
      <c r="D45" s="320"/>
      <c r="E45" s="320"/>
      <c r="F45" s="320"/>
      <c r="G45" s="320"/>
    </row>
    <row r="46" spans="1:10" ht="12.75" customHeight="1" x14ac:dyDescent="0.2">
      <c r="A46" s="320"/>
      <c r="B46" s="320"/>
      <c r="C46" s="320"/>
      <c r="D46" s="320"/>
      <c r="E46" s="320"/>
      <c r="F46" s="320"/>
      <c r="G46" s="320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61" sqref="C61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25" t="s">
        <v>101</v>
      </c>
      <c r="B1" s="325"/>
      <c r="C1" s="325"/>
      <c r="D1" s="325"/>
      <c r="E1" s="325"/>
      <c r="F1" s="325"/>
      <c r="G1" s="325"/>
    </row>
    <row r="2" spans="1:10" ht="15.75" customHeight="1" x14ac:dyDescent="0.2">
      <c r="A2" s="325"/>
      <c r="B2" s="325"/>
      <c r="C2" s="325"/>
      <c r="D2" s="325"/>
      <c r="E2" s="325"/>
      <c r="F2" s="325"/>
      <c r="G2" s="325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189</v>
      </c>
      <c r="F4" s="308"/>
      <c r="G4" s="47" t="s">
        <v>34</v>
      </c>
    </row>
    <row r="5" spans="1:10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0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0" s="48" customFormat="1" ht="21.95" customHeight="1" x14ac:dyDescent="0.2">
      <c r="A7" s="318" t="s">
        <v>75</v>
      </c>
      <c r="B7" s="318"/>
      <c r="C7" s="321"/>
      <c r="D7" s="321"/>
      <c r="E7" s="321"/>
      <c r="F7" s="321"/>
      <c r="G7" s="321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5">
        <v>378.28500000000003</v>
      </c>
      <c r="F8" s="246">
        <v>535.68499999999995</v>
      </c>
      <c r="G8" s="86">
        <f>F8/E8*100</f>
        <v>141.6088398958457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65</v>
      </c>
      <c r="E9" s="247">
        <v>2910.5949999999998</v>
      </c>
      <c r="F9" s="248">
        <v>4004.982</v>
      </c>
      <c r="G9" s="87">
        <f t="shared" ref="G9:G16" si="0">F9/E9*100</f>
        <v>137.60011269173486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65</v>
      </c>
      <c r="E10" s="247">
        <v>2378.605</v>
      </c>
      <c r="F10" s="248">
        <v>3395.9070000000002</v>
      </c>
      <c r="G10" s="87">
        <f t="shared" si="0"/>
        <v>142.76884980902673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7">
        <v>29743.046046312</v>
      </c>
      <c r="F11" s="258">
        <v>34661.064328801003</v>
      </c>
      <c r="G11" s="87">
        <f t="shared" si="0"/>
        <v>116.53501889090749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65</v>
      </c>
      <c r="E12" s="257">
        <v>50.045000000000002</v>
      </c>
      <c r="F12" s="258">
        <v>13.714</v>
      </c>
      <c r="G12" s="87">
        <f t="shared" si="0"/>
        <v>27.403336996702965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65</v>
      </c>
      <c r="E13" s="271" t="s">
        <v>132</v>
      </c>
      <c r="F13" s="148" t="s">
        <v>132</v>
      </c>
      <c r="G13" s="149" t="s">
        <v>131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9">
        <v>2.0685462018999998</v>
      </c>
      <c r="F14" s="260">
        <v>2.0469118978999998</v>
      </c>
      <c r="G14" s="90">
        <f t="shared" si="0"/>
        <v>98.954130007822471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5">
        <v>371.04189124108302</v>
      </c>
      <c r="F15" s="206">
        <v>517.40957635361406</v>
      </c>
      <c r="G15" s="88">
        <f t="shared" si="0"/>
        <v>139.44775201068313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52">
        <v>45.3</v>
      </c>
      <c r="F16" s="208">
        <v>41.3</v>
      </c>
      <c r="G16" s="103">
        <f t="shared" si="0"/>
        <v>91.169977924944817</v>
      </c>
      <c r="I16"/>
      <c r="J16"/>
    </row>
    <row r="17" spans="1:11" s="48" customFormat="1" ht="21.95" customHeight="1" x14ac:dyDescent="0.2">
      <c r="A17" s="318" t="s">
        <v>141</v>
      </c>
      <c r="B17" s="318"/>
      <c r="C17" s="319"/>
      <c r="D17" s="319"/>
      <c r="E17" s="319"/>
      <c r="F17" s="319"/>
      <c r="G17" s="319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53">
        <v>309.31700000000001</v>
      </c>
      <c r="F18" s="253">
        <v>269.81799999999998</v>
      </c>
      <c r="G18" s="86">
        <f>F18/E18*100</f>
        <v>87.23025245945098</v>
      </c>
      <c r="I18"/>
      <c r="J18"/>
      <c r="K18"/>
    </row>
    <row r="19" spans="1:11" s="48" customFormat="1" ht="18.95" customHeight="1" x14ac:dyDescent="0.25">
      <c r="A19" s="51"/>
      <c r="B19" s="53" t="s">
        <v>76</v>
      </c>
      <c r="C19" s="58">
        <v>43</v>
      </c>
      <c r="D19" s="54" t="s">
        <v>65</v>
      </c>
      <c r="E19" s="219">
        <v>3511.32</v>
      </c>
      <c r="F19" s="219">
        <v>2993.6889999999999</v>
      </c>
      <c r="G19" s="87">
        <f>F19/E19*100</f>
        <v>85.258221979198694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65</v>
      </c>
      <c r="E20" s="254">
        <v>2899.3710000000001</v>
      </c>
      <c r="F20" s="218">
        <v>2609.0970000000002</v>
      </c>
      <c r="G20" s="90">
        <f>F20/E20*100</f>
        <v>89.988380238334457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9.5309989428000002</v>
      </c>
      <c r="F21" s="256">
        <v>9.9144608588000001</v>
      </c>
      <c r="G21" s="88">
        <f>F21/E21*100</f>
        <v>104.02331296332457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52">
        <v>520.189228823593</v>
      </c>
      <c r="F22" s="208">
        <v>453.76237756969101</v>
      </c>
      <c r="G22" s="103">
        <f>F22/E22*100</f>
        <v>87.230252459450924</v>
      </c>
      <c r="I22"/>
      <c r="J22"/>
    </row>
    <row r="23" spans="1:11" ht="21.95" customHeight="1" x14ac:dyDescent="0.2">
      <c r="A23" s="318" t="s">
        <v>154</v>
      </c>
      <c r="B23" s="318"/>
      <c r="C23" s="321"/>
      <c r="D23" s="321"/>
      <c r="E23" s="321"/>
      <c r="F23" s="321"/>
      <c r="G23" s="321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5">
        <v>164.71899999999999</v>
      </c>
      <c r="F24" s="246">
        <v>160.20599999999999</v>
      </c>
      <c r="G24" s="91">
        <f t="shared" ref="G24:G38" si="1">F24/E24*100</f>
        <v>97.260182492608621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65</v>
      </c>
      <c r="E25" s="247">
        <v>1122.886</v>
      </c>
      <c r="F25" s="248">
        <v>933.79700000000003</v>
      </c>
      <c r="G25" s="88">
        <f t="shared" si="1"/>
        <v>83.160445494912224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7">
        <v>55.414000000000001</v>
      </c>
      <c r="F26" s="248">
        <v>45.634</v>
      </c>
      <c r="G26" s="88">
        <f t="shared" si="1"/>
        <v>82.351030425524229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65</v>
      </c>
      <c r="E27" s="247">
        <v>463.51</v>
      </c>
      <c r="F27" s="248">
        <v>468.15899999999999</v>
      </c>
      <c r="G27" s="88">
        <f t="shared" si="1"/>
        <v>101.0029988565511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7">
        <v>25.625</v>
      </c>
      <c r="F28" s="248">
        <v>24.8</v>
      </c>
      <c r="G28" s="88">
        <f t="shared" si="1"/>
        <v>96.780487804878064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7">
        <v>20263.579600822999</v>
      </c>
      <c r="F29" s="248">
        <v>20462.74707455</v>
      </c>
      <c r="G29" s="88">
        <f t="shared" si="1"/>
        <v>100.98288396053631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65</v>
      </c>
      <c r="E30" s="247">
        <v>773.95899999999995</v>
      </c>
      <c r="F30" s="248">
        <v>716.09500000000003</v>
      </c>
      <c r="G30" s="88">
        <f t="shared" si="1"/>
        <v>92.523634972912021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65</v>
      </c>
      <c r="E31" s="247">
        <v>426.42899999999997</v>
      </c>
      <c r="F31" s="248">
        <v>412.04700000000003</v>
      </c>
      <c r="G31" s="88">
        <f t="shared" si="1"/>
        <v>96.627340073025053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65</v>
      </c>
      <c r="E32" s="247">
        <v>228.386</v>
      </c>
      <c r="F32" s="248">
        <v>238.48500000000001</v>
      </c>
      <c r="G32" s="88">
        <f t="shared" si="1"/>
        <v>104.42189976618532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65</v>
      </c>
      <c r="E33" s="249">
        <v>107.604</v>
      </c>
      <c r="F33" s="248">
        <v>148.81100000000001</v>
      </c>
      <c r="G33" s="88">
        <f t="shared" si="1"/>
        <v>138.29504479387384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65</v>
      </c>
      <c r="E34" s="247">
        <v>288.68400000000003</v>
      </c>
      <c r="F34" s="248">
        <v>274.65499999999997</v>
      </c>
      <c r="G34" s="88">
        <f t="shared" si="1"/>
        <v>95.140361086863123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65</v>
      </c>
      <c r="E35" s="247">
        <v>183.36699999999999</v>
      </c>
      <c r="F35" s="248">
        <v>183.91900000000001</v>
      </c>
      <c r="G35" s="88">
        <f t="shared" si="1"/>
        <v>100.30103562800288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50">
        <v>6.2840352358000002</v>
      </c>
      <c r="F36" s="251">
        <v>5.4230178645000002</v>
      </c>
      <c r="G36" s="88">
        <f t="shared" si="1"/>
        <v>86.29833635567789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243.72953433349099</v>
      </c>
      <c r="F37" s="206">
        <v>243.64115830151101</v>
      </c>
      <c r="G37" s="88">
        <f t="shared" si="1"/>
        <v>99.963740121925866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52">
        <v>250.5</v>
      </c>
      <c r="F38" s="208">
        <v>257.10000000000002</v>
      </c>
      <c r="G38" s="103">
        <f t="shared" si="1"/>
        <v>102.63473053892216</v>
      </c>
      <c r="I38"/>
      <c r="J38"/>
    </row>
    <row r="39" spans="1:10" s="59" customFormat="1" ht="21.95" customHeight="1" x14ac:dyDescent="0.2">
      <c r="A39" s="318" t="s">
        <v>186</v>
      </c>
      <c r="B39" s="318"/>
      <c r="C39" s="321"/>
      <c r="D39" s="321"/>
      <c r="E39" s="321"/>
      <c r="F39" s="321"/>
      <c r="G39" s="321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9">
        <v>10285.009</v>
      </c>
      <c r="F40" s="240">
        <v>9785.1309999999994</v>
      </c>
      <c r="G40" s="92">
        <f>F40/E40*100</f>
        <v>95.139741734790888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41">
        <v>8.8046690089999995</v>
      </c>
      <c r="F41" s="242">
        <v>8.7565613582000008</v>
      </c>
      <c r="G41" s="93">
        <f>F41/E41*100</f>
        <v>99.453612046621814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43">
        <v>310.92475258755098</v>
      </c>
      <c r="F42" s="244">
        <v>296.12165416516399</v>
      </c>
      <c r="G42" s="108">
        <f>F42/E42*100</f>
        <v>95.239009342551867</v>
      </c>
      <c r="I42"/>
      <c r="J42"/>
    </row>
    <row r="43" spans="1:10" s="57" customFormat="1" ht="16.7" customHeight="1" x14ac:dyDescent="0.2">
      <c r="A43" s="320" t="s">
        <v>80</v>
      </c>
      <c r="B43" s="320"/>
      <c r="C43" s="320"/>
      <c r="D43" s="320"/>
      <c r="E43" s="320"/>
      <c r="F43" s="320"/>
      <c r="G43" s="320"/>
    </row>
    <row r="44" spans="1:10" s="57" customFormat="1" ht="12.75" customHeight="1" x14ac:dyDescent="0.2">
      <c r="A44" s="326" t="s">
        <v>148</v>
      </c>
      <c r="B44" s="326"/>
      <c r="C44" s="326"/>
      <c r="D44" s="326"/>
      <c r="E44" s="326"/>
      <c r="F44" s="326"/>
      <c r="G44" s="326"/>
    </row>
    <row r="45" spans="1:10" s="57" customFormat="1" ht="12.75" customHeight="1" x14ac:dyDescent="0.2">
      <c r="A45" s="312"/>
      <c r="B45" s="312"/>
      <c r="C45" s="312"/>
      <c r="D45" s="312"/>
      <c r="E45" s="312"/>
      <c r="F45" s="312"/>
      <c r="G45" s="312"/>
    </row>
    <row r="46" spans="1:10" s="57" customFormat="1" ht="12.75" customHeight="1" x14ac:dyDescent="0.2">
      <c r="A46" s="320"/>
      <c r="B46" s="320"/>
      <c r="C46" s="320"/>
      <c r="D46" s="320"/>
      <c r="E46" s="320"/>
      <c r="F46" s="320"/>
      <c r="G46" s="320"/>
    </row>
    <row r="47" spans="1:10" ht="12.75" customHeight="1" x14ac:dyDescent="0.2">
      <c r="A47" s="320"/>
      <c r="B47" s="320"/>
      <c r="C47" s="320"/>
      <c r="D47" s="320"/>
      <c r="E47" s="320"/>
      <c r="F47" s="320"/>
      <c r="G47" s="320"/>
    </row>
    <row r="48" spans="1:10" ht="12.75" customHeight="1" x14ac:dyDescent="0.2">
      <c r="A48" s="312"/>
      <c r="B48" s="312"/>
      <c r="C48" s="312"/>
      <c r="D48" s="312"/>
      <c r="E48" s="312"/>
      <c r="F48" s="312"/>
      <c r="G48" s="312"/>
    </row>
    <row r="49" spans="1:7" ht="12.75" customHeight="1" x14ac:dyDescent="0.2">
      <c r="A49" s="312"/>
      <c r="B49" s="312"/>
      <c r="C49" s="312"/>
      <c r="D49" s="312"/>
      <c r="E49" s="312"/>
      <c r="F49" s="312"/>
      <c r="G49" s="312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C61" sqref="C61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14" t="s">
        <v>102</v>
      </c>
      <c r="B1" s="314"/>
      <c r="C1" s="314"/>
      <c r="D1" s="314"/>
      <c r="E1" s="314"/>
      <c r="F1" s="314"/>
      <c r="G1" s="314"/>
    </row>
    <row r="2" spans="1:10" ht="15.75" customHeight="1" x14ac:dyDescent="0.2">
      <c r="A2" s="314"/>
      <c r="B2" s="314"/>
      <c r="C2" s="314"/>
      <c r="D2" s="314"/>
      <c r="E2" s="314"/>
      <c r="F2" s="314"/>
      <c r="G2" s="314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190</v>
      </c>
      <c r="F4" s="308"/>
      <c r="G4" s="47" t="s">
        <v>34</v>
      </c>
    </row>
    <row r="5" spans="1:10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0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0" ht="18.95" customHeight="1" x14ac:dyDescent="0.2">
      <c r="A7" s="318" t="s">
        <v>72</v>
      </c>
      <c r="B7" s="318"/>
      <c r="C7" s="319"/>
      <c r="D7" s="319"/>
      <c r="E7" s="319"/>
      <c r="F7" s="319"/>
      <c r="G7" s="319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5">
        <v>31881.675999999999</v>
      </c>
      <c r="F8" s="246">
        <v>28757.751</v>
      </c>
      <c r="G8" s="86">
        <f>F8/E8*100</f>
        <v>90.201503208300593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65</v>
      </c>
      <c r="E9" s="247">
        <v>302310.06099999999</v>
      </c>
      <c r="F9" s="248">
        <v>273401.33100000001</v>
      </c>
      <c r="G9" s="87">
        <f t="shared" ref="G9:G17" si="0">F9/E9*100</f>
        <v>90.43739070265346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7">
        <v>38344.686999999998</v>
      </c>
      <c r="F10" s="248">
        <v>34422.707999999999</v>
      </c>
      <c r="G10" s="87">
        <f t="shared" si="0"/>
        <v>89.771779855707251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65</v>
      </c>
      <c r="E11" s="247">
        <v>299557.424</v>
      </c>
      <c r="F11" s="248">
        <v>270597.26699999999</v>
      </c>
      <c r="G11" s="87">
        <f t="shared" si="0"/>
        <v>90.332352103548601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7">
        <v>38010.476999999999</v>
      </c>
      <c r="F12" s="248">
        <v>34085.794999999998</v>
      </c>
      <c r="G12" s="87">
        <f t="shared" si="0"/>
        <v>89.674736257584982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7">
        <v>7884.0143094659998</v>
      </c>
      <c r="F13" s="248">
        <v>7942.4701566189997</v>
      </c>
      <c r="G13" s="87">
        <f t="shared" si="0"/>
        <v>100.74144775565431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65</v>
      </c>
      <c r="E14" s="271" t="s">
        <v>132</v>
      </c>
      <c r="F14" s="148" t="s">
        <v>132</v>
      </c>
      <c r="G14" s="149" t="s">
        <v>131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271" t="s">
        <v>132</v>
      </c>
      <c r="F15" s="148" t="s">
        <v>132</v>
      </c>
      <c r="G15" s="149" t="s">
        <v>131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9.7808565648000005</v>
      </c>
      <c r="F16" s="256">
        <v>10.0484770176</v>
      </c>
      <c r="G16" s="88">
        <f t="shared" si="0"/>
        <v>102.73616580538692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52">
        <v>3612.0814828242569</v>
      </c>
      <c r="F17" s="208">
        <v>3255.6927378939749</v>
      </c>
      <c r="G17" s="103">
        <f t="shared" si="0"/>
        <v>90.133424546900741</v>
      </c>
      <c r="I17"/>
      <c r="J17"/>
    </row>
    <row r="18" spans="1:11" ht="18.95" customHeight="1" x14ac:dyDescent="0.2">
      <c r="A18" s="318" t="s">
        <v>73</v>
      </c>
      <c r="B18" s="318"/>
      <c r="C18" s="321"/>
      <c r="D18" s="321"/>
      <c r="E18" s="321"/>
      <c r="F18" s="321"/>
      <c r="G18" s="321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5">
        <v>43069.43</v>
      </c>
      <c r="F19" s="246">
        <v>38250.660000000003</v>
      </c>
      <c r="G19" s="86">
        <f>F19/E19*100</f>
        <v>88.811623464717329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65</v>
      </c>
      <c r="E20" s="247">
        <v>394228.163</v>
      </c>
      <c r="F20" s="248">
        <v>339800.69099999999</v>
      </c>
      <c r="G20" s="87">
        <f t="shared" ref="G20:G29" si="1">F20/E20*100</f>
        <v>86.193915831426779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7">
        <v>18538.187000000002</v>
      </c>
      <c r="F21" s="248">
        <v>15654.246999999999</v>
      </c>
      <c r="G21" s="87">
        <f t="shared" si="1"/>
        <v>84.443246796463953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65</v>
      </c>
      <c r="E22" s="247">
        <v>386061.32900000003</v>
      </c>
      <c r="F22" s="248">
        <v>332232.57400000002</v>
      </c>
      <c r="G22" s="87">
        <f t="shared" si="1"/>
        <v>86.056942004673047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7">
        <v>18137.087</v>
      </c>
      <c r="F23" s="248">
        <v>15281.959000000001</v>
      </c>
      <c r="G23" s="87">
        <f t="shared" si="1"/>
        <v>84.258067461439651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7">
        <v>21265.734507910998</v>
      </c>
      <c r="F24" s="248">
        <v>21706.61361099</v>
      </c>
      <c r="G24" s="87">
        <f t="shared" si="1"/>
        <v>102.07319010267429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65</v>
      </c>
      <c r="E25" s="247">
        <v>2701.3890000000001</v>
      </c>
      <c r="F25" s="248">
        <v>5130.3019999999997</v>
      </c>
      <c r="G25" s="87">
        <f t="shared" si="1"/>
        <v>189.91348524777436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65</v>
      </c>
      <c r="E26" s="247">
        <v>2629.549</v>
      </c>
      <c r="F26" s="248">
        <v>4900.3220000000001</v>
      </c>
      <c r="G26" s="87">
        <f t="shared" si="1"/>
        <v>186.35598728146917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50">
        <v>8.7082578061000007</v>
      </c>
      <c r="F27" s="251">
        <v>8.8387991213999992</v>
      </c>
      <c r="G27" s="87">
        <f t="shared" si="1"/>
        <v>101.49905202862226</v>
      </c>
      <c r="I27"/>
      <c r="J27" s="270"/>
      <c r="K27" s="279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2637.4421310471539</v>
      </c>
      <c r="F28" s="206">
        <v>2179.6903848345569</v>
      </c>
      <c r="G28" s="88">
        <f t="shared" si="1"/>
        <v>82.644102753039206</v>
      </c>
      <c r="I28"/>
      <c r="J28" s="270"/>
      <c r="K28" s="279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52">
        <v>4721.2</v>
      </c>
      <c r="F29" s="208">
        <v>4223.8999999999996</v>
      </c>
      <c r="G29" s="103">
        <f t="shared" si="1"/>
        <v>89.466661018385153</v>
      </c>
      <c r="I29"/>
      <c r="J29" s="270"/>
      <c r="K29" s="280"/>
    </row>
    <row r="30" spans="1:11" ht="18.95" customHeight="1" x14ac:dyDescent="0.2">
      <c r="A30" s="322" t="s">
        <v>74</v>
      </c>
      <c r="B30" s="323"/>
      <c r="C30" s="323"/>
      <c r="D30" s="323"/>
      <c r="E30" s="323"/>
      <c r="F30" s="323"/>
      <c r="G30" s="324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5">
        <v>11430.302</v>
      </c>
      <c r="F31" s="246">
        <v>10970.728999999999</v>
      </c>
      <c r="G31" s="86">
        <f>F31/E31*100</f>
        <v>95.97934507767161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65</v>
      </c>
      <c r="E32" s="247">
        <v>144438.31599999999</v>
      </c>
      <c r="F32" s="248">
        <v>136553.19099999999</v>
      </c>
      <c r="G32" s="87">
        <f t="shared" ref="G32:G41" si="2">F32/E32*100</f>
        <v>94.540835687948615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7">
        <v>6701.299</v>
      </c>
      <c r="F33" s="248">
        <v>6229.0649999999996</v>
      </c>
      <c r="G33" s="87">
        <f t="shared" si="2"/>
        <v>92.953097600927819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65</v>
      </c>
      <c r="E34" s="247">
        <v>59875.470999999998</v>
      </c>
      <c r="F34" s="248">
        <v>55878.127999999997</v>
      </c>
      <c r="G34" s="87">
        <f t="shared" si="2"/>
        <v>93.323905543891243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7">
        <v>2869.1179999999999</v>
      </c>
      <c r="F35" s="248">
        <v>2612.2359999999999</v>
      </c>
      <c r="G35" s="87">
        <f t="shared" si="2"/>
        <v>91.046656150078178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7">
        <v>21553.778752448001</v>
      </c>
      <c r="F36" s="248">
        <v>21921.940291199</v>
      </c>
      <c r="G36" s="87">
        <f t="shared" si="2"/>
        <v>101.70810669896657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65</v>
      </c>
      <c r="E37" s="247">
        <v>9104.6370000000006</v>
      </c>
      <c r="F37" s="248">
        <v>11297.112999999999</v>
      </c>
      <c r="G37" s="87">
        <f t="shared" si="2"/>
        <v>124.08087219732099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65</v>
      </c>
      <c r="E38" s="247">
        <v>4666.1360000000004</v>
      </c>
      <c r="F38" s="248">
        <v>6168.91</v>
      </c>
      <c r="G38" s="87">
        <f t="shared" si="2"/>
        <v>132.20596227799618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50">
        <v>6.8703677142000004</v>
      </c>
      <c r="F39" s="251">
        <v>6.8185907759999997</v>
      </c>
      <c r="G39" s="87">
        <f t="shared" si="2"/>
        <v>99.246373114891867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5">
        <v>2596.2822957420181</v>
      </c>
      <c r="F40" s="206">
        <v>2491.90779775383</v>
      </c>
      <c r="G40" s="88">
        <f t="shared" si="2"/>
        <v>95.979847870958963</v>
      </c>
      <c r="I40" s="270"/>
      <c r="J40" s="270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52">
        <v>2833.1</v>
      </c>
      <c r="F41" s="208">
        <v>2951.8</v>
      </c>
      <c r="G41" s="103">
        <f t="shared" si="2"/>
        <v>104.18975680350147</v>
      </c>
      <c r="I41" s="270"/>
      <c r="J41" s="270"/>
    </row>
    <row r="42" spans="1:10" s="57" customFormat="1" ht="12.75" customHeight="1" x14ac:dyDescent="0.2">
      <c r="A42" s="327"/>
      <c r="B42" s="327"/>
      <c r="C42" s="327"/>
      <c r="D42" s="327"/>
      <c r="E42" s="327"/>
      <c r="F42" s="327"/>
      <c r="G42" s="327"/>
    </row>
    <row r="43" spans="1:10" s="57" customFormat="1" ht="12.75" customHeight="1" x14ac:dyDescent="0.2">
      <c r="A43" s="327"/>
      <c r="B43" s="327"/>
      <c r="C43" s="327"/>
      <c r="D43" s="327"/>
      <c r="E43" s="327"/>
      <c r="F43" s="327"/>
      <c r="G43" s="327"/>
    </row>
    <row r="44" spans="1:10" ht="12.75" customHeight="1" x14ac:dyDescent="0.2">
      <c r="A44" s="327"/>
      <c r="B44" s="327"/>
      <c r="C44" s="327"/>
      <c r="D44" s="327"/>
      <c r="E44" s="327"/>
      <c r="F44" s="327"/>
      <c r="G44" s="327"/>
    </row>
    <row r="45" spans="1:10" ht="12.75" customHeight="1" x14ac:dyDescent="0.2">
      <c r="A45" s="327"/>
      <c r="B45" s="327"/>
      <c r="C45" s="327"/>
      <c r="D45" s="327"/>
      <c r="E45" s="327"/>
      <c r="F45" s="327"/>
      <c r="G45" s="327"/>
    </row>
    <row r="46" spans="1:10" ht="12.75" customHeight="1" x14ac:dyDescent="0.2">
      <c r="A46" s="327"/>
      <c r="B46" s="327"/>
      <c r="C46" s="327"/>
      <c r="D46" s="327"/>
      <c r="E46" s="327"/>
      <c r="F46" s="327"/>
      <c r="G46" s="327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C61" sqref="C61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14" t="s">
        <v>103</v>
      </c>
      <c r="B1" s="314"/>
      <c r="C1" s="314"/>
      <c r="D1" s="314"/>
      <c r="E1" s="314"/>
      <c r="F1" s="314"/>
      <c r="G1" s="314"/>
    </row>
    <row r="2" spans="1:11" ht="15.75" customHeight="1" x14ac:dyDescent="0.2">
      <c r="A2" s="314"/>
      <c r="B2" s="314"/>
      <c r="C2" s="314"/>
      <c r="D2" s="314"/>
      <c r="E2" s="314"/>
      <c r="F2" s="314"/>
      <c r="G2" s="314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190</v>
      </c>
      <c r="F4" s="308"/>
      <c r="G4" s="47" t="s">
        <v>34</v>
      </c>
    </row>
    <row r="5" spans="1:11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1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1" s="48" customFormat="1" ht="21.95" customHeight="1" x14ac:dyDescent="0.2">
      <c r="A7" s="318" t="s">
        <v>75</v>
      </c>
      <c r="B7" s="318"/>
      <c r="C7" s="321"/>
      <c r="D7" s="321"/>
      <c r="E7" s="321"/>
      <c r="F7" s="321"/>
      <c r="G7" s="321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5">
        <v>3829.2489999999998</v>
      </c>
      <c r="F8" s="246">
        <v>4518.09</v>
      </c>
      <c r="G8" s="86">
        <f>F8/E8*100</f>
        <v>117.98893203340917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65</v>
      </c>
      <c r="E9" s="247">
        <v>29807.147000000001</v>
      </c>
      <c r="F9" s="248">
        <v>34938.694000000003</v>
      </c>
      <c r="G9" s="87">
        <f t="shared" ref="G9:G16" si="0">F9/E9*100</f>
        <v>117.21582746580879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65</v>
      </c>
      <c r="E10" s="247">
        <v>21474.256000000001</v>
      </c>
      <c r="F10" s="248">
        <v>25943.706999999999</v>
      </c>
      <c r="G10" s="87">
        <f t="shared" si="0"/>
        <v>120.81306565405572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7">
        <v>30735.766719908999</v>
      </c>
      <c r="F11" s="258">
        <v>31623.506901043002</v>
      </c>
      <c r="G11" s="87">
        <f t="shared" si="0"/>
        <v>102.88829684720039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65</v>
      </c>
      <c r="E12" s="219">
        <v>703.226</v>
      </c>
      <c r="F12" s="219">
        <v>954.80600000000004</v>
      </c>
      <c r="G12" s="87">
        <f t="shared" si="0"/>
        <v>135.77512776831347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65</v>
      </c>
      <c r="E13" s="219">
        <v>142.89599999999999</v>
      </c>
      <c r="F13" s="219">
        <v>15.707000000000001</v>
      </c>
      <c r="G13" s="87">
        <f t="shared" si="0"/>
        <v>10.991910200425487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9">
        <v>1.9629681172</v>
      </c>
      <c r="F14" s="260">
        <v>1.8635308283000001</v>
      </c>
      <c r="G14" s="90">
        <f t="shared" si="0"/>
        <v>94.934340093009851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5">
        <v>3746.921230401048</v>
      </c>
      <c r="F15" s="206">
        <v>4363.9869531602517</v>
      </c>
      <c r="G15" s="88">
        <f t="shared" si="0"/>
        <v>116.46860675246052</v>
      </c>
      <c r="I15"/>
      <c r="J15" s="270"/>
      <c r="K15" s="279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52">
        <v>45.3</v>
      </c>
      <c r="F16" s="208">
        <v>41.3</v>
      </c>
      <c r="G16" s="103">
        <f t="shared" si="0"/>
        <v>91.169977924944817</v>
      </c>
      <c r="I16"/>
      <c r="J16" s="270"/>
      <c r="K16" s="281"/>
    </row>
    <row r="17" spans="1:10" s="48" customFormat="1" ht="21.95" customHeight="1" x14ac:dyDescent="0.2">
      <c r="A17" s="318" t="s">
        <v>142</v>
      </c>
      <c r="B17" s="318"/>
      <c r="C17" s="319"/>
      <c r="D17" s="319"/>
      <c r="E17" s="319"/>
      <c r="F17" s="319"/>
      <c r="G17" s="319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53">
        <v>2378.3519999999999</v>
      </c>
      <c r="F18" s="253">
        <v>2505.799</v>
      </c>
      <c r="G18" s="86">
        <f>F18/E18*100</f>
        <v>105.35862647749366</v>
      </c>
      <c r="I18"/>
      <c r="J18"/>
    </row>
    <row r="19" spans="1:10" s="48" customFormat="1" ht="18.95" customHeight="1" x14ac:dyDescent="0.25">
      <c r="A19" s="52"/>
      <c r="B19" s="53" t="s">
        <v>77</v>
      </c>
      <c r="C19" s="58">
        <v>43</v>
      </c>
      <c r="D19" s="54" t="s">
        <v>65</v>
      </c>
      <c r="E19" s="219">
        <v>27443.967000000001</v>
      </c>
      <c r="F19" s="219">
        <v>28733.749</v>
      </c>
      <c r="G19" s="87">
        <f>F19/E19*100</f>
        <v>104.69969228573987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65</v>
      </c>
      <c r="E20" s="254">
        <v>22509.355</v>
      </c>
      <c r="F20" s="218">
        <v>23358.524000000001</v>
      </c>
      <c r="G20" s="90">
        <f>F20/E20*100</f>
        <v>103.77251591616019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9.3820426917000006</v>
      </c>
      <c r="F21" s="256">
        <v>9.4120079064999995</v>
      </c>
      <c r="G21" s="88">
        <f>F21/E21*100</f>
        <v>100.31938902629922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52">
        <v>4035.5008167088258</v>
      </c>
      <c r="F22" s="208">
        <v>4214.0899122807059</v>
      </c>
      <c r="G22" s="103">
        <f>F22/E22*100</f>
        <v>104.4254506115434</v>
      </c>
      <c r="I22"/>
      <c r="J22"/>
    </row>
    <row r="23" spans="1:10" s="48" customFormat="1" ht="21.95" customHeight="1" x14ac:dyDescent="0.2">
      <c r="A23" s="318" t="s">
        <v>154</v>
      </c>
      <c r="B23" s="318"/>
      <c r="C23" s="321"/>
      <c r="D23" s="321"/>
      <c r="E23" s="321"/>
      <c r="F23" s="321"/>
      <c r="G23" s="321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5">
        <v>1788.0640000000001</v>
      </c>
      <c r="F24" s="246">
        <v>1654.5730000000001</v>
      </c>
      <c r="G24" s="91">
        <f t="shared" ref="G24:G38" si="1">F24/E24*100</f>
        <v>92.534327630330907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65</v>
      </c>
      <c r="E25" s="247">
        <v>17694.353999999999</v>
      </c>
      <c r="F25" s="248">
        <v>14994.945</v>
      </c>
      <c r="G25" s="88">
        <f t="shared" si="1"/>
        <v>84.744235364568837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7">
        <v>792.69100000000003</v>
      </c>
      <c r="F26" s="248">
        <v>679.39099999999996</v>
      </c>
      <c r="G26" s="88">
        <f t="shared" si="1"/>
        <v>85.706914800344634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65</v>
      </c>
      <c r="E27" s="247">
        <v>4840.3999999999996</v>
      </c>
      <c r="F27" s="248">
        <v>4017.6750000000002</v>
      </c>
      <c r="G27" s="88">
        <f t="shared" si="1"/>
        <v>83.002954301297422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7">
        <v>228.85400000000001</v>
      </c>
      <c r="F28" s="248">
        <v>195.149</v>
      </c>
      <c r="G28" s="88">
        <f t="shared" si="1"/>
        <v>85.272269656636979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7">
        <v>22321.880783305998</v>
      </c>
      <c r="F29" s="248">
        <v>22071.156373869999</v>
      </c>
      <c r="G29" s="88">
        <f t="shared" si="1"/>
        <v>98.876777401196819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65</v>
      </c>
      <c r="E30" s="247">
        <v>7807.7</v>
      </c>
      <c r="F30" s="248">
        <v>8490.3240000000005</v>
      </c>
      <c r="G30" s="88">
        <f t="shared" si="1"/>
        <v>108.74295887393215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65</v>
      </c>
      <c r="E31" s="247">
        <v>4025.0250000000001</v>
      </c>
      <c r="F31" s="248">
        <v>4157.5020000000004</v>
      </c>
      <c r="G31" s="88">
        <f t="shared" si="1"/>
        <v>103.29133359420129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65</v>
      </c>
      <c r="E32" s="247">
        <v>2381.34</v>
      </c>
      <c r="F32" s="248">
        <v>2296.1179999999999</v>
      </c>
      <c r="G32" s="88">
        <f t="shared" si="1"/>
        <v>96.421258619096804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65</v>
      </c>
      <c r="E33" s="249">
        <v>952.28700000000003</v>
      </c>
      <c r="F33" s="248">
        <v>1197.088</v>
      </c>
      <c r="G33" s="88">
        <f t="shared" si="1"/>
        <v>125.70664096013071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65</v>
      </c>
      <c r="E34" s="247">
        <v>2766.1729999999998</v>
      </c>
      <c r="F34" s="248">
        <v>2839.0749999999998</v>
      </c>
      <c r="G34" s="88">
        <f t="shared" si="1"/>
        <v>102.63548230714422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65</v>
      </c>
      <c r="E35" s="247">
        <v>1650.4169999999999</v>
      </c>
      <c r="F35" s="248">
        <v>1763.287</v>
      </c>
      <c r="G35" s="88">
        <f t="shared" si="1"/>
        <v>106.83887768969905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50">
        <v>5.3059901658999999</v>
      </c>
      <c r="F36" s="251">
        <v>4.5275850627000001</v>
      </c>
      <c r="G36" s="88">
        <f t="shared" si="1"/>
        <v>85.329691935681012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2564.298536002389</v>
      </c>
      <c r="F37" s="206">
        <v>2517.0457013670239</v>
      </c>
      <c r="G37" s="88">
        <f t="shared" si="1"/>
        <v>98.157280286521171</v>
      </c>
      <c r="I37" s="270"/>
      <c r="J37" s="270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52">
        <v>250.5</v>
      </c>
      <c r="F38" s="208">
        <v>257.10000000000002</v>
      </c>
      <c r="G38" s="103">
        <f t="shared" si="1"/>
        <v>102.63473053892216</v>
      </c>
      <c r="I38" s="270"/>
      <c r="J38" s="270"/>
    </row>
    <row r="39" spans="1:10" s="57" customFormat="1" ht="21.95" customHeight="1" x14ac:dyDescent="0.2">
      <c r="A39" s="318" t="s">
        <v>186</v>
      </c>
      <c r="B39" s="318"/>
      <c r="C39" s="321"/>
      <c r="D39" s="321"/>
      <c r="E39" s="321"/>
      <c r="F39" s="321"/>
      <c r="G39" s="321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9">
        <v>94377.073000000004</v>
      </c>
      <c r="F40" s="240">
        <v>86657.601999999999</v>
      </c>
      <c r="G40" s="92">
        <f>F40/E40*100</f>
        <v>91.820607744425388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41">
        <v>8.5286555104000001</v>
      </c>
      <c r="F41" s="242">
        <v>8.5573175681000002</v>
      </c>
      <c r="G41" s="93">
        <f>F41/E41*100</f>
        <v>100.33606771507009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43">
        <v>2961.7920635584228</v>
      </c>
      <c r="F42" s="244">
        <v>2620.6077258496261</v>
      </c>
      <c r="G42" s="108">
        <f>F42/E42*100</f>
        <v>88.480476333680116</v>
      </c>
      <c r="I42"/>
      <c r="J42"/>
    </row>
    <row r="43" spans="1:10" ht="12.75" customHeight="1" x14ac:dyDescent="0.2">
      <c r="A43" s="327" t="s">
        <v>80</v>
      </c>
      <c r="B43" s="327"/>
      <c r="C43" s="327"/>
      <c r="D43" s="327"/>
      <c r="E43" s="327"/>
      <c r="F43" s="327"/>
      <c r="G43" s="327"/>
      <c r="I43"/>
      <c r="J43"/>
    </row>
    <row r="44" spans="1:10" x14ac:dyDescent="0.2">
      <c r="A44" s="312"/>
      <c r="B44" s="312"/>
      <c r="C44" s="312"/>
      <c r="D44" s="312"/>
      <c r="E44" s="312"/>
      <c r="F44" s="312"/>
      <c r="G44" s="312"/>
    </row>
    <row r="45" spans="1:10" x14ac:dyDescent="0.2">
      <c r="A45" s="328"/>
      <c r="B45" s="328"/>
      <c r="C45" s="328"/>
      <c r="D45" s="328"/>
      <c r="E45" s="328"/>
      <c r="F45" s="328"/>
      <c r="G45" s="328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45:G45"/>
    <mergeCell ref="A43:G43"/>
    <mergeCell ref="A44:G44"/>
    <mergeCell ref="A39:G39"/>
    <mergeCell ref="A7:G7"/>
    <mergeCell ref="A17:G17"/>
    <mergeCell ref="A23:G23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C61" sqref="C61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15" t="s">
        <v>53</v>
      </c>
      <c r="B1" s="315"/>
      <c r="C1" s="315"/>
      <c r="D1" s="315"/>
      <c r="E1" s="315"/>
      <c r="F1" s="315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07" t="s">
        <v>0</v>
      </c>
      <c r="B3" s="330"/>
      <c r="C3" s="330"/>
      <c r="D3" s="305" t="s">
        <v>189</v>
      </c>
      <c r="E3" s="332"/>
      <c r="F3" s="316" t="s">
        <v>34</v>
      </c>
    </row>
    <row r="4" spans="1:10" ht="15.95" customHeight="1" x14ac:dyDescent="0.2">
      <c r="A4" s="330"/>
      <c r="B4" s="330"/>
      <c r="C4" s="330"/>
      <c r="D4" s="46">
        <v>2019</v>
      </c>
      <c r="E4" s="46">
        <v>2020</v>
      </c>
      <c r="F4" s="316"/>
    </row>
    <row r="5" spans="1:10" ht="15.95" customHeight="1" x14ac:dyDescent="0.2">
      <c r="A5" s="330"/>
      <c r="B5" s="330"/>
      <c r="C5" s="331"/>
      <c r="D5" s="333" t="s">
        <v>30</v>
      </c>
      <c r="E5" s="334"/>
      <c r="F5" s="49" t="s">
        <v>3</v>
      </c>
    </row>
    <row r="6" spans="1:10" ht="18" customHeight="1" x14ac:dyDescent="0.25">
      <c r="A6" s="50"/>
      <c r="B6" s="126" t="s">
        <v>147</v>
      </c>
      <c r="C6" s="116" t="s">
        <v>16</v>
      </c>
      <c r="D6" s="238">
        <v>37729.663999999997</v>
      </c>
      <c r="E6" s="228">
        <v>38023.745000000003</v>
      </c>
      <c r="F6" s="133">
        <f>E6/D6*100</f>
        <v>100.77944240372776</v>
      </c>
      <c r="H6"/>
      <c r="I6"/>
      <c r="J6"/>
    </row>
    <row r="7" spans="1:10" ht="18" customHeight="1" x14ac:dyDescent="0.25">
      <c r="A7" s="51"/>
      <c r="B7" s="53" t="s">
        <v>119</v>
      </c>
      <c r="C7" s="35" t="s">
        <v>17</v>
      </c>
      <c r="D7" s="229">
        <v>33314.512999999999</v>
      </c>
      <c r="E7" s="223">
        <v>33365.663999999997</v>
      </c>
      <c r="F7" s="88">
        <f t="shared" ref="F7:F34" si="0">E7/D7*100</f>
        <v>100.1535396900444</v>
      </c>
      <c r="H7"/>
      <c r="I7"/>
      <c r="J7"/>
    </row>
    <row r="8" spans="1:10" ht="18" customHeight="1" x14ac:dyDescent="0.25">
      <c r="A8" s="51"/>
      <c r="B8" s="53" t="s">
        <v>85</v>
      </c>
      <c r="C8" s="35" t="s">
        <v>18</v>
      </c>
      <c r="D8" s="229">
        <v>22785.151999999998</v>
      </c>
      <c r="E8" s="223">
        <v>22831.531999999999</v>
      </c>
      <c r="F8" s="88">
        <f t="shared" si="0"/>
        <v>100.20355361245781</v>
      </c>
      <c r="H8"/>
      <c r="I8"/>
      <c r="J8"/>
    </row>
    <row r="9" spans="1:10" ht="18" customHeight="1" x14ac:dyDescent="0.25">
      <c r="A9" s="51"/>
      <c r="B9" s="53" t="s">
        <v>182</v>
      </c>
      <c r="C9" s="35" t="s">
        <v>19</v>
      </c>
      <c r="D9" s="229">
        <v>5168.3519999999999</v>
      </c>
      <c r="E9" s="223">
        <v>5214.232</v>
      </c>
      <c r="F9" s="88">
        <f t="shared" si="0"/>
        <v>100.8877104345834</v>
      </c>
      <c r="H9"/>
      <c r="I9"/>
      <c r="J9"/>
    </row>
    <row r="10" spans="1:10" ht="18" customHeight="1" x14ac:dyDescent="0.25">
      <c r="A10" s="51"/>
      <c r="B10" s="53" t="s">
        <v>86</v>
      </c>
      <c r="C10" s="35" t="s">
        <v>20</v>
      </c>
      <c r="D10" s="229">
        <v>9292.4</v>
      </c>
      <c r="E10" s="223">
        <v>9292.4</v>
      </c>
      <c r="F10" s="88">
        <f t="shared" si="0"/>
        <v>100</v>
      </c>
      <c r="H10"/>
      <c r="I10"/>
      <c r="J10"/>
    </row>
    <row r="11" spans="1:10" ht="18" customHeight="1" x14ac:dyDescent="0.25">
      <c r="A11" s="51"/>
      <c r="B11" s="53" t="s">
        <v>87</v>
      </c>
      <c r="C11" s="35" t="s">
        <v>21</v>
      </c>
      <c r="D11" s="229">
        <v>1236.961</v>
      </c>
      <c r="E11" s="223">
        <v>1241.732</v>
      </c>
      <c r="F11" s="88">
        <f t="shared" si="0"/>
        <v>100.3857033487717</v>
      </c>
      <c r="H11"/>
      <c r="I11"/>
      <c r="J11"/>
    </row>
    <row r="12" spans="1:10" ht="18" customHeight="1" x14ac:dyDescent="0.25">
      <c r="A12" s="51"/>
      <c r="B12" s="53" t="s">
        <v>155</v>
      </c>
      <c r="C12" s="35" t="s">
        <v>22</v>
      </c>
      <c r="D12" s="229">
        <v>732.80799999999999</v>
      </c>
      <c r="E12" s="223">
        <v>732.78800000000001</v>
      </c>
      <c r="F12" s="88">
        <f t="shared" si="0"/>
        <v>99.997270772153144</v>
      </c>
      <c r="H12"/>
      <c r="I12"/>
      <c r="J12"/>
    </row>
    <row r="13" spans="1:10" ht="18" customHeight="1" x14ac:dyDescent="0.25">
      <c r="A13" s="51"/>
      <c r="B13" s="53" t="s">
        <v>57</v>
      </c>
      <c r="C13" s="35" t="s">
        <v>23</v>
      </c>
      <c r="D13" s="229">
        <v>2290.973</v>
      </c>
      <c r="E13" s="223">
        <v>2291.893</v>
      </c>
      <c r="F13" s="88">
        <f t="shared" si="0"/>
        <v>100.04015760988889</v>
      </c>
      <c r="H13"/>
      <c r="I13"/>
      <c r="J13"/>
    </row>
    <row r="14" spans="1:10" ht="18" customHeight="1" x14ac:dyDescent="0.25">
      <c r="A14" s="51"/>
      <c r="B14" s="53" t="s">
        <v>113</v>
      </c>
      <c r="C14" s="35" t="s">
        <v>24</v>
      </c>
      <c r="D14" s="229">
        <v>1412.95</v>
      </c>
      <c r="E14" s="223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91</v>
      </c>
      <c r="C15" s="35" t="s">
        <v>25</v>
      </c>
      <c r="D15" s="223">
        <v>878.02300000000002</v>
      </c>
      <c r="E15" s="223">
        <v>878.94299999999998</v>
      </c>
      <c r="F15" s="88">
        <f t="shared" si="0"/>
        <v>100.10478085426007</v>
      </c>
      <c r="H15"/>
      <c r="I15"/>
      <c r="J15"/>
    </row>
    <row r="16" spans="1:10" ht="18" customHeight="1" x14ac:dyDescent="0.25">
      <c r="A16" s="51"/>
      <c r="B16" s="53" t="s">
        <v>115</v>
      </c>
      <c r="C16" s="35" t="s">
        <v>26</v>
      </c>
      <c r="D16" s="229">
        <v>1391.37</v>
      </c>
      <c r="E16" s="223">
        <v>1633.4</v>
      </c>
      <c r="F16" s="88">
        <f t="shared" si="0"/>
        <v>117.3950854194068</v>
      </c>
      <c r="H16"/>
      <c r="I16"/>
      <c r="J16"/>
    </row>
    <row r="17" spans="1:10" ht="18" customHeight="1" x14ac:dyDescent="0.25">
      <c r="A17" s="51"/>
      <c r="B17" s="53" t="s">
        <v>143</v>
      </c>
      <c r="C17" s="35" t="s">
        <v>105</v>
      </c>
      <c r="D17" s="229">
        <v>5852.451</v>
      </c>
      <c r="E17" s="223">
        <v>7894.06</v>
      </c>
      <c r="F17" s="88">
        <f t="shared" si="0"/>
        <v>134.88468335745142</v>
      </c>
      <c r="H17"/>
      <c r="I17"/>
      <c r="J17"/>
    </row>
    <row r="18" spans="1:10" ht="18" customHeight="1" x14ac:dyDescent="0.25">
      <c r="A18" s="51"/>
      <c r="B18" s="53" t="s">
        <v>88</v>
      </c>
      <c r="C18" s="35" t="s">
        <v>106</v>
      </c>
      <c r="D18" s="229">
        <v>93.251999999999995</v>
      </c>
      <c r="E18" s="230">
        <v>103.151</v>
      </c>
      <c r="F18" s="88">
        <f t="shared" si="0"/>
        <v>110.61532192339038</v>
      </c>
      <c r="H18"/>
      <c r="I18"/>
      <c r="J18"/>
    </row>
    <row r="19" spans="1:10" ht="18" customHeight="1" x14ac:dyDescent="0.25">
      <c r="A19" s="51"/>
      <c r="B19" s="53" t="s">
        <v>118</v>
      </c>
      <c r="C19" s="35" t="s">
        <v>107</v>
      </c>
      <c r="D19" s="229">
        <v>4501.848</v>
      </c>
      <c r="E19" s="223">
        <v>4512.4979999999996</v>
      </c>
      <c r="F19" s="88">
        <f t="shared" si="0"/>
        <v>100.23656951545232</v>
      </c>
      <c r="H19"/>
      <c r="I19"/>
      <c r="J19"/>
    </row>
    <row r="20" spans="1:10" ht="18" customHeight="1" x14ac:dyDescent="0.25">
      <c r="A20" s="51"/>
      <c r="B20" s="63" t="s">
        <v>89</v>
      </c>
      <c r="C20" s="35" t="s">
        <v>108</v>
      </c>
      <c r="D20" s="229">
        <v>121.03</v>
      </c>
      <c r="E20" s="223">
        <v>130.1</v>
      </c>
      <c r="F20" s="88">
        <f t="shared" si="0"/>
        <v>107.49400974964884</v>
      </c>
      <c r="H20"/>
      <c r="I20"/>
      <c r="J20"/>
    </row>
    <row r="21" spans="1:10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  <c r="J21"/>
    </row>
    <row r="22" spans="1:10" ht="18" customHeight="1" x14ac:dyDescent="0.25">
      <c r="A22" s="51"/>
      <c r="B22" s="53" t="s">
        <v>144</v>
      </c>
      <c r="C22" s="35" t="s">
        <v>110</v>
      </c>
      <c r="D22" s="230">
        <v>3350.9369999999999</v>
      </c>
      <c r="E22" s="223">
        <v>3393.873</v>
      </c>
      <c r="F22" s="88">
        <f t="shared" si="0"/>
        <v>101.28131325656078</v>
      </c>
      <c r="H22"/>
      <c r="I22"/>
      <c r="J22"/>
    </row>
    <row r="23" spans="1:10" ht="18" customHeight="1" x14ac:dyDescent="0.25">
      <c r="A23" s="51"/>
      <c r="B23" s="53" t="s">
        <v>139</v>
      </c>
      <c r="C23" s="35" t="s">
        <v>111</v>
      </c>
      <c r="D23" s="230">
        <v>1076.944</v>
      </c>
      <c r="E23" s="223">
        <v>1057.0440000000001</v>
      </c>
      <c r="F23" s="88">
        <f t="shared" si="0"/>
        <v>98.152178757669859</v>
      </c>
      <c r="H23"/>
      <c r="I23"/>
      <c r="J23"/>
    </row>
    <row r="24" spans="1:10" ht="18" customHeight="1" x14ac:dyDescent="0.25">
      <c r="A24" s="51"/>
      <c r="B24" s="63" t="s">
        <v>136</v>
      </c>
      <c r="C24" s="35">
        <v>19</v>
      </c>
      <c r="D24" s="230">
        <v>1420.258</v>
      </c>
      <c r="E24" s="223">
        <v>1480.537</v>
      </c>
      <c r="F24" s="88">
        <f t="shared" si="0"/>
        <v>104.24422886545966</v>
      </c>
      <c r="H24"/>
      <c r="I24"/>
      <c r="J24"/>
    </row>
    <row r="25" spans="1:10" ht="18" customHeight="1" x14ac:dyDescent="0.25">
      <c r="A25" s="51"/>
      <c r="B25" s="63" t="s">
        <v>137</v>
      </c>
      <c r="C25" s="35">
        <v>20</v>
      </c>
      <c r="D25" s="230">
        <v>275.83499999999998</v>
      </c>
      <c r="E25" s="223">
        <v>277.52199999999999</v>
      </c>
      <c r="F25" s="88">
        <f t="shared" si="0"/>
        <v>100.61159751300596</v>
      </c>
      <c r="H25"/>
      <c r="I25"/>
      <c r="J25"/>
    </row>
    <row r="26" spans="1:10" ht="18" customHeight="1" x14ac:dyDescent="0.25">
      <c r="A26" s="51"/>
      <c r="B26" s="63" t="s">
        <v>140</v>
      </c>
      <c r="C26" s="35">
        <v>21</v>
      </c>
      <c r="D26" s="230">
        <v>577.9</v>
      </c>
      <c r="E26" s="223">
        <v>578.77</v>
      </c>
      <c r="F26" s="88">
        <f t="shared" si="0"/>
        <v>100.15054507700295</v>
      </c>
      <c r="H26"/>
      <c r="I26"/>
      <c r="J26"/>
    </row>
    <row r="27" spans="1:10" ht="18" customHeight="1" x14ac:dyDescent="0.25">
      <c r="A27" s="51"/>
      <c r="B27" s="115" t="s">
        <v>156</v>
      </c>
      <c r="C27" s="111">
        <v>22</v>
      </c>
      <c r="D27" s="232">
        <v>46933.052000000003</v>
      </c>
      <c r="E27" s="233">
        <v>49311.678</v>
      </c>
      <c r="F27" s="136">
        <f t="shared" si="0"/>
        <v>105.06812555041168</v>
      </c>
      <c r="H27"/>
      <c r="I27"/>
      <c r="J27"/>
    </row>
    <row r="28" spans="1:10" ht="18" customHeight="1" x14ac:dyDescent="0.25">
      <c r="A28" s="51"/>
      <c r="B28" s="115" t="s">
        <v>112</v>
      </c>
      <c r="C28" s="111">
        <v>23</v>
      </c>
      <c r="D28" s="232">
        <v>36389.114999999998</v>
      </c>
      <c r="E28" s="233">
        <v>36481.514999999999</v>
      </c>
      <c r="F28" s="136">
        <f t="shared" si="0"/>
        <v>100.25392208631621</v>
      </c>
      <c r="H28"/>
      <c r="I28"/>
      <c r="J28"/>
    </row>
    <row r="29" spans="1:10" ht="18" customHeight="1" x14ac:dyDescent="0.25">
      <c r="A29" s="51"/>
      <c r="B29" s="115" t="s">
        <v>135</v>
      </c>
      <c r="C29" s="111">
        <v>24</v>
      </c>
      <c r="D29" s="232">
        <v>9130.9869999999992</v>
      </c>
      <c r="E29" s="233">
        <v>11417.213</v>
      </c>
      <c r="F29" s="93">
        <f t="shared" si="0"/>
        <v>125.03810376687647</v>
      </c>
      <c r="H29"/>
      <c r="I29"/>
      <c r="J29"/>
    </row>
    <row r="30" spans="1:10" ht="18" customHeight="1" x14ac:dyDescent="0.25">
      <c r="A30" s="51"/>
      <c r="B30" s="60" t="s">
        <v>120</v>
      </c>
      <c r="C30" s="111">
        <v>25</v>
      </c>
      <c r="D30" s="232">
        <v>971.77499999999998</v>
      </c>
      <c r="E30" s="233">
        <v>982.59400000000005</v>
      </c>
      <c r="F30" s="136">
        <f t="shared" si="0"/>
        <v>101.11332355740785</v>
      </c>
      <c r="H30"/>
      <c r="I30"/>
      <c r="J30"/>
    </row>
    <row r="31" spans="1:10" ht="18" customHeight="1" x14ac:dyDescent="0.25">
      <c r="A31" s="51"/>
      <c r="B31" s="60" t="s">
        <v>68</v>
      </c>
      <c r="C31" s="111">
        <v>26</v>
      </c>
      <c r="D31" s="234">
        <v>5893.2179999999998</v>
      </c>
      <c r="E31" s="233">
        <v>6145.8980000000001</v>
      </c>
      <c r="F31" s="136">
        <f t="shared" si="0"/>
        <v>104.28764047079201</v>
      </c>
      <c r="H31"/>
      <c r="I31"/>
      <c r="J31"/>
    </row>
    <row r="32" spans="1:10" s="37" customFormat="1" ht="18" customHeight="1" x14ac:dyDescent="0.2">
      <c r="A32" s="52"/>
      <c r="B32" s="60" t="s">
        <v>69</v>
      </c>
      <c r="C32" s="111">
        <v>27</v>
      </c>
      <c r="D32" s="232">
        <v>230.08600000000001</v>
      </c>
      <c r="E32" s="233">
        <v>240.82300000000001</v>
      </c>
      <c r="F32" s="136">
        <f t="shared" si="0"/>
        <v>104.66651599836582</v>
      </c>
      <c r="H32"/>
      <c r="I32"/>
      <c r="J32"/>
    </row>
    <row r="33" spans="1:10" s="37" customFormat="1" ht="18" customHeight="1" x14ac:dyDescent="0.2">
      <c r="A33" s="52"/>
      <c r="B33" s="115" t="s">
        <v>181</v>
      </c>
      <c r="C33" s="111">
        <v>28</v>
      </c>
      <c r="D33" s="232">
        <v>903.25199999999995</v>
      </c>
      <c r="E33" s="233">
        <v>903.25199999999995</v>
      </c>
      <c r="F33" s="93">
        <f t="shared" si="0"/>
        <v>100</v>
      </c>
      <c r="H33"/>
      <c r="I33"/>
      <c r="J33"/>
    </row>
    <row r="34" spans="1:10" s="37" customFormat="1" ht="18" customHeight="1" x14ac:dyDescent="0.2">
      <c r="A34" s="52"/>
      <c r="B34" s="115" t="s">
        <v>81</v>
      </c>
      <c r="C34" s="111">
        <v>29</v>
      </c>
      <c r="D34" s="234">
        <v>1132.6559999999999</v>
      </c>
      <c r="E34" s="233">
        <v>3144.6460000000002</v>
      </c>
      <c r="F34" s="93">
        <f t="shared" si="0"/>
        <v>277.63469226314083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20" t="s">
        <v>56</v>
      </c>
      <c r="B36" s="320"/>
      <c r="C36" s="320"/>
      <c r="D36" s="320"/>
      <c r="E36" s="320"/>
      <c r="F36" s="320"/>
      <c r="H36"/>
    </row>
    <row r="37" spans="1:10" ht="12.75" customHeight="1" x14ac:dyDescent="0.2">
      <c r="A37" s="312" t="s">
        <v>114</v>
      </c>
      <c r="B37" s="312"/>
      <c r="C37" s="312"/>
      <c r="D37" s="312"/>
      <c r="E37" s="312"/>
      <c r="F37" s="312"/>
      <c r="H37"/>
    </row>
    <row r="38" spans="1:10" ht="12.75" customHeight="1" x14ac:dyDescent="0.2">
      <c r="A38" s="312" t="s">
        <v>116</v>
      </c>
      <c r="B38" s="312"/>
      <c r="C38" s="312"/>
      <c r="D38" s="312"/>
      <c r="E38" s="312"/>
      <c r="F38" s="312"/>
      <c r="H38"/>
    </row>
    <row r="39" spans="1:10" ht="12.75" customHeight="1" x14ac:dyDescent="0.2">
      <c r="A39" s="312" t="s">
        <v>117</v>
      </c>
      <c r="B39" s="312"/>
      <c r="C39" s="312"/>
      <c r="D39" s="312"/>
      <c r="E39" s="312"/>
      <c r="F39" s="312"/>
      <c r="H39"/>
    </row>
    <row r="40" spans="1:10" x14ac:dyDescent="0.2">
      <c r="A40" s="302" t="s">
        <v>150</v>
      </c>
      <c r="B40" s="302"/>
      <c r="C40" s="302"/>
      <c r="D40" s="302"/>
      <c r="E40" s="302"/>
      <c r="F40" s="302"/>
      <c r="G40" s="302"/>
      <c r="H40"/>
    </row>
    <row r="41" spans="1:10" x14ac:dyDescent="0.2">
      <c r="A41" s="302" t="s">
        <v>145</v>
      </c>
      <c r="B41" s="302"/>
      <c r="C41" s="302"/>
      <c r="D41" s="302"/>
      <c r="E41" s="302"/>
      <c r="F41" s="302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29" t="s">
        <v>64</v>
      </c>
      <c r="B43" s="329"/>
      <c r="C43" s="329"/>
      <c r="D43" s="329"/>
      <c r="E43" s="329"/>
      <c r="F43" s="329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1:F1"/>
    <mergeCell ref="A3:C5"/>
    <mergeCell ref="D3:E3"/>
    <mergeCell ref="F3:F4"/>
    <mergeCell ref="D5:E5"/>
    <mergeCell ref="A36:F36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C61" sqref="C61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04" t="s">
        <v>54</v>
      </c>
      <c r="B1" s="304"/>
      <c r="C1" s="304"/>
      <c r="D1" s="304"/>
      <c r="E1" s="304"/>
      <c r="F1" s="30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5" t="s">
        <v>0</v>
      </c>
      <c r="B3" s="337"/>
      <c r="C3" s="337"/>
      <c r="D3" s="305" t="s">
        <v>189</v>
      </c>
      <c r="E3" s="332"/>
      <c r="F3" s="309" t="s">
        <v>34</v>
      </c>
    </row>
    <row r="4" spans="1:9" ht="15.95" customHeight="1" x14ac:dyDescent="0.2">
      <c r="A4" s="337"/>
      <c r="B4" s="337"/>
      <c r="C4" s="337"/>
      <c r="D4" s="46">
        <v>2019</v>
      </c>
      <c r="E4" s="46">
        <v>2020</v>
      </c>
      <c r="F4" s="309"/>
    </row>
    <row r="5" spans="1:9" ht="15.95" customHeight="1" x14ac:dyDescent="0.2">
      <c r="A5" s="337"/>
      <c r="B5" s="337"/>
      <c r="C5" s="338"/>
      <c r="D5" s="306" t="s">
        <v>30</v>
      </c>
      <c r="E5" s="306"/>
      <c r="F5" s="19" t="s">
        <v>3</v>
      </c>
    </row>
    <row r="6" spans="1:9" ht="18" customHeight="1" x14ac:dyDescent="0.25">
      <c r="A6" s="3"/>
      <c r="B6" s="126" t="s">
        <v>147</v>
      </c>
      <c r="C6" s="116" t="s">
        <v>16</v>
      </c>
      <c r="D6" s="238">
        <v>36757.714999999997</v>
      </c>
      <c r="E6" s="228">
        <v>36957.006999999998</v>
      </c>
      <c r="F6" s="133">
        <f>E6/D6*100</f>
        <v>100.54217733610483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32428.473000000002</v>
      </c>
      <c r="E7" s="223">
        <v>32394.014999999999</v>
      </c>
      <c r="F7" s="88">
        <f t="shared" ref="F7:F34" si="0">E7/D7*100</f>
        <v>99.893741527700058</v>
      </c>
      <c r="H7"/>
      <c r="I7"/>
    </row>
    <row r="8" spans="1:9" ht="18" customHeight="1" x14ac:dyDescent="0.25">
      <c r="A8" s="4"/>
      <c r="B8" s="53" t="s">
        <v>85</v>
      </c>
      <c r="C8" s="35" t="s">
        <v>18</v>
      </c>
      <c r="D8" s="229">
        <v>22398.576000000001</v>
      </c>
      <c r="E8" s="223">
        <v>22345.675999999999</v>
      </c>
      <c r="F8" s="88">
        <f t="shared" si="0"/>
        <v>99.763824271685849</v>
      </c>
      <c r="H8"/>
      <c r="I8"/>
    </row>
    <row r="9" spans="1:9" ht="18" customHeight="1" x14ac:dyDescent="0.25">
      <c r="A9" s="4"/>
      <c r="B9" s="53" t="s">
        <v>182</v>
      </c>
      <c r="C9" s="35" t="s">
        <v>19</v>
      </c>
      <c r="D9" s="229">
        <v>4858.576</v>
      </c>
      <c r="E9" s="223">
        <v>4794.6760000000004</v>
      </c>
      <c r="F9" s="88">
        <f t="shared" si="0"/>
        <v>98.684799826121903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8826.4</v>
      </c>
      <c r="E10" s="223">
        <v>8841.4</v>
      </c>
      <c r="F10" s="88">
        <f t="shared" si="0"/>
        <v>100.1699447113206</v>
      </c>
      <c r="H10"/>
      <c r="I10"/>
    </row>
    <row r="11" spans="1:9" ht="18" customHeight="1" x14ac:dyDescent="0.25">
      <c r="A11" s="4"/>
      <c r="B11" s="53" t="s">
        <v>87</v>
      </c>
      <c r="C11" s="35" t="s">
        <v>21</v>
      </c>
      <c r="D11" s="229">
        <v>1203.4970000000001</v>
      </c>
      <c r="E11" s="223">
        <v>1206.9390000000001</v>
      </c>
      <c r="F11" s="88">
        <f t="shared" si="0"/>
        <v>100.2859998820105</v>
      </c>
      <c r="H11"/>
      <c r="I11"/>
    </row>
    <row r="12" spans="1:9" ht="18" customHeight="1" x14ac:dyDescent="0.25">
      <c r="A12" s="4"/>
      <c r="B12" s="53" t="s">
        <v>155</v>
      </c>
      <c r="C12" s="35" t="s">
        <v>22</v>
      </c>
      <c r="D12" s="229">
        <v>650.29899999999998</v>
      </c>
      <c r="E12" s="223">
        <v>650.279</v>
      </c>
      <c r="F12" s="88">
        <f t="shared" si="0"/>
        <v>99.996924491656912</v>
      </c>
      <c r="H12"/>
      <c r="I12"/>
    </row>
    <row r="13" spans="1:9" ht="18" customHeight="1" x14ac:dyDescent="0.25">
      <c r="A13" s="4"/>
      <c r="B13" s="53" t="s">
        <v>57</v>
      </c>
      <c r="C13" s="35" t="s">
        <v>23</v>
      </c>
      <c r="D13" s="229">
        <v>2308.393</v>
      </c>
      <c r="E13" s="223">
        <v>2309.3130000000001</v>
      </c>
      <c r="F13" s="88">
        <f t="shared" si="0"/>
        <v>100.03985456549209</v>
      </c>
      <c r="H13"/>
      <c r="I13"/>
    </row>
    <row r="14" spans="1:9" ht="18" customHeight="1" x14ac:dyDescent="0.25">
      <c r="A14" s="4"/>
      <c r="B14" s="53" t="s">
        <v>113</v>
      </c>
      <c r="C14" s="35" t="s">
        <v>24</v>
      </c>
      <c r="D14" s="229">
        <v>1423</v>
      </c>
      <c r="E14" s="223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91</v>
      </c>
      <c r="C15" s="35" t="s">
        <v>25</v>
      </c>
      <c r="D15" s="223">
        <v>885.39300000000003</v>
      </c>
      <c r="E15" s="223">
        <v>886.31299999999999</v>
      </c>
      <c r="F15" s="88">
        <f t="shared" si="0"/>
        <v>100.10390865977028</v>
      </c>
      <c r="H15"/>
      <c r="I15"/>
    </row>
    <row r="16" spans="1:9" ht="18" customHeight="1" x14ac:dyDescent="0.25">
      <c r="A16" s="4"/>
      <c r="B16" s="53" t="s">
        <v>115</v>
      </c>
      <c r="C16" s="35" t="s">
        <v>26</v>
      </c>
      <c r="D16" s="229">
        <v>1370.55</v>
      </c>
      <c r="E16" s="223">
        <v>1603.4</v>
      </c>
      <c r="F16" s="88">
        <f t="shared" si="0"/>
        <v>116.98952975082997</v>
      </c>
      <c r="H16"/>
      <c r="I16"/>
    </row>
    <row r="17" spans="1:9" ht="18" customHeight="1" x14ac:dyDescent="0.25">
      <c r="A17" s="4"/>
      <c r="B17" s="53" t="s">
        <v>143</v>
      </c>
      <c r="C17" s="35" t="s">
        <v>105</v>
      </c>
      <c r="D17" s="229">
        <v>5831.0510000000004</v>
      </c>
      <c r="E17" s="223">
        <v>7869.86</v>
      </c>
      <c r="F17" s="88">
        <f t="shared" si="0"/>
        <v>134.96469161391315</v>
      </c>
      <c r="H17"/>
      <c r="I17"/>
    </row>
    <row r="18" spans="1:9" ht="18" customHeight="1" x14ac:dyDescent="0.25">
      <c r="A18" s="4"/>
      <c r="B18" s="53" t="s">
        <v>88</v>
      </c>
      <c r="C18" s="35" t="s">
        <v>106</v>
      </c>
      <c r="D18" s="229">
        <v>93.251999999999995</v>
      </c>
      <c r="E18" s="230">
        <v>103.151</v>
      </c>
      <c r="F18" s="88">
        <f t="shared" si="0"/>
        <v>110.61532192339038</v>
      </c>
      <c r="H18"/>
      <c r="I18"/>
    </row>
    <row r="19" spans="1:9" ht="18" customHeight="1" x14ac:dyDescent="0.25">
      <c r="A19" s="4"/>
      <c r="B19" s="53" t="s">
        <v>118</v>
      </c>
      <c r="C19" s="35" t="s">
        <v>107</v>
      </c>
      <c r="D19" s="229">
        <v>4480.4480000000003</v>
      </c>
      <c r="E19" s="223">
        <v>4488.2979999999998</v>
      </c>
      <c r="F19" s="88">
        <f t="shared" si="0"/>
        <v>100.17520569371634</v>
      </c>
      <c r="H19"/>
      <c r="I19"/>
    </row>
    <row r="20" spans="1:9" ht="18" customHeight="1" x14ac:dyDescent="0.25">
      <c r="A20" s="4"/>
      <c r="B20" s="63" t="s">
        <v>89</v>
      </c>
      <c r="C20" s="35" t="s">
        <v>108</v>
      </c>
      <c r="D20" s="229">
        <v>121.03</v>
      </c>
      <c r="E20" s="223">
        <v>130.1</v>
      </c>
      <c r="F20" s="88">
        <f t="shared" si="0"/>
        <v>107.49400974964884</v>
      </c>
      <c r="H20"/>
      <c r="I20"/>
    </row>
    <row r="21" spans="1:9" s="26" customFormat="1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</row>
    <row r="22" spans="1:9" ht="18" customHeight="1" x14ac:dyDescent="0.25">
      <c r="A22" s="4"/>
      <c r="B22" s="53" t="s">
        <v>144</v>
      </c>
      <c r="C22" s="35" t="s">
        <v>110</v>
      </c>
      <c r="D22" s="230">
        <v>3240.6019999999999</v>
      </c>
      <c r="E22" s="223">
        <v>3271.538</v>
      </c>
      <c r="F22" s="88">
        <f t="shared" si="0"/>
        <v>100.95463744082119</v>
      </c>
      <c r="H22"/>
      <c r="I22"/>
    </row>
    <row r="23" spans="1:9" ht="18" customHeight="1" x14ac:dyDescent="0.25">
      <c r="A23" s="4"/>
      <c r="B23" s="53" t="s">
        <v>139</v>
      </c>
      <c r="C23" s="35" t="s">
        <v>111</v>
      </c>
      <c r="D23" s="230">
        <v>997.94399999999996</v>
      </c>
      <c r="E23" s="223">
        <v>973.84400000000005</v>
      </c>
      <c r="F23" s="88">
        <f t="shared" si="0"/>
        <v>97.585034831613797</v>
      </c>
      <c r="H23"/>
      <c r="I23"/>
    </row>
    <row r="24" spans="1:9" ht="18" customHeight="1" x14ac:dyDescent="0.25">
      <c r="A24" s="4"/>
      <c r="B24" s="63" t="s">
        <v>136</v>
      </c>
      <c r="C24" s="35">
        <v>19</v>
      </c>
      <c r="D24" s="230">
        <v>1408.12</v>
      </c>
      <c r="E24" s="223">
        <v>1460.579</v>
      </c>
      <c r="F24" s="88">
        <f t="shared" si="0"/>
        <v>103.72546373888589</v>
      </c>
      <c r="H24"/>
      <c r="I24"/>
    </row>
    <row r="25" spans="1:9" ht="18" customHeight="1" x14ac:dyDescent="0.25">
      <c r="A25" s="4"/>
      <c r="B25" s="63" t="s">
        <v>137</v>
      </c>
      <c r="C25" s="35">
        <v>20</v>
      </c>
      <c r="D25" s="230">
        <v>260.84699999999998</v>
      </c>
      <c r="E25" s="223">
        <v>262.55399999999997</v>
      </c>
      <c r="F25" s="88">
        <f t="shared" si="0"/>
        <v>100.65440660617142</v>
      </c>
      <c r="H25"/>
      <c r="I25"/>
    </row>
    <row r="26" spans="1:9" ht="18" customHeight="1" x14ac:dyDescent="0.25">
      <c r="A26" s="4"/>
      <c r="B26" s="63" t="s">
        <v>140</v>
      </c>
      <c r="C26" s="35">
        <v>21</v>
      </c>
      <c r="D26" s="230">
        <v>573.69100000000003</v>
      </c>
      <c r="E26" s="223">
        <v>574.56100000000004</v>
      </c>
      <c r="F26" s="88">
        <f t="shared" si="0"/>
        <v>100.15164958139486</v>
      </c>
      <c r="H26"/>
      <c r="I26"/>
    </row>
    <row r="27" spans="1:9" ht="18" customHeight="1" x14ac:dyDescent="0.25">
      <c r="A27" s="4"/>
      <c r="B27" s="115" t="s">
        <v>156</v>
      </c>
      <c r="C27" s="111">
        <v>22</v>
      </c>
      <c r="D27" s="232">
        <v>45829.368000000002</v>
      </c>
      <c r="E27" s="233">
        <v>48098.404999999999</v>
      </c>
      <c r="F27" s="93">
        <f t="shared" si="0"/>
        <v>104.9510545290522</v>
      </c>
      <c r="H27"/>
      <c r="I27"/>
    </row>
    <row r="28" spans="1:9" ht="18" customHeight="1" x14ac:dyDescent="0.25">
      <c r="A28" s="4"/>
      <c r="B28" s="115" t="s">
        <v>112</v>
      </c>
      <c r="C28" s="111">
        <v>23</v>
      </c>
      <c r="D28" s="232">
        <v>35407.728000000003</v>
      </c>
      <c r="E28" s="233">
        <v>35402.499000000003</v>
      </c>
      <c r="F28" s="93">
        <f t="shared" si="0"/>
        <v>99.985232037480628</v>
      </c>
      <c r="H28"/>
      <c r="I28"/>
    </row>
    <row r="29" spans="1:9" ht="18" customHeight="1" x14ac:dyDescent="0.25">
      <c r="A29" s="4"/>
      <c r="B29" s="115" t="s">
        <v>135</v>
      </c>
      <c r="C29" s="111">
        <v>24</v>
      </c>
      <c r="D29" s="232">
        <v>8998.64</v>
      </c>
      <c r="E29" s="233">
        <v>11272.905999999999</v>
      </c>
      <c r="F29" s="93">
        <f t="shared" si="0"/>
        <v>125.27344132002169</v>
      </c>
      <c r="H29"/>
      <c r="I29"/>
    </row>
    <row r="30" spans="1:9" ht="18" customHeight="1" x14ac:dyDescent="0.25">
      <c r="A30" s="4"/>
      <c r="B30" s="60" t="s">
        <v>120</v>
      </c>
      <c r="C30" s="111">
        <v>25</v>
      </c>
      <c r="D30" s="232">
        <v>979.14499999999998</v>
      </c>
      <c r="E30" s="233">
        <v>989.96400000000006</v>
      </c>
      <c r="F30" s="93">
        <f t="shared" si="0"/>
        <v>101.10494359875197</v>
      </c>
      <c r="H30"/>
      <c r="I30"/>
    </row>
    <row r="31" spans="1:9" ht="18" customHeight="1" x14ac:dyDescent="0.25">
      <c r="A31" s="4"/>
      <c r="B31" s="60" t="s">
        <v>68</v>
      </c>
      <c r="C31" s="111">
        <v>26</v>
      </c>
      <c r="D31" s="234">
        <v>5850.9979999999996</v>
      </c>
      <c r="E31" s="233">
        <v>6091.6980000000003</v>
      </c>
      <c r="F31" s="93">
        <f t="shared" si="0"/>
        <v>104.11382810248784</v>
      </c>
      <c r="H31"/>
      <c r="I31"/>
    </row>
    <row r="32" spans="1:9" ht="18" customHeight="1" x14ac:dyDescent="0.25">
      <c r="A32" s="4"/>
      <c r="B32" s="60" t="s">
        <v>69</v>
      </c>
      <c r="C32" s="111">
        <v>27</v>
      </c>
      <c r="D32" s="232">
        <v>222.911</v>
      </c>
      <c r="E32" s="233">
        <v>233.66800000000001</v>
      </c>
      <c r="F32" s="93">
        <f t="shared" si="0"/>
        <v>104.82569276527403</v>
      </c>
      <c r="H32"/>
      <c r="I32"/>
    </row>
    <row r="33" spans="1:9" ht="18" customHeight="1" x14ac:dyDescent="0.25">
      <c r="A33" s="4"/>
      <c r="B33" s="115" t="s">
        <v>181</v>
      </c>
      <c r="C33" s="111">
        <v>28</v>
      </c>
      <c r="D33" s="232">
        <v>812.93</v>
      </c>
      <c r="E33" s="233">
        <v>812.93</v>
      </c>
      <c r="F33" s="93">
        <f t="shared" si="0"/>
        <v>100</v>
      </c>
      <c r="H33"/>
      <c r="I33"/>
    </row>
    <row r="34" spans="1:9" s="17" customFormat="1" ht="18" customHeight="1" x14ac:dyDescent="0.2">
      <c r="A34" s="16"/>
      <c r="B34" s="115" t="s">
        <v>81</v>
      </c>
      <c r="C34" s="111">
        <v>29</v>
      </c>
      <c r="D34" s="234">
        <v>1132.6559999999999</v>
      </c>
      <c r="E34" s="233">
        <v>3144.6460000000002</v>
      </c>
      <c r="F34" s="93">
        <f t="shared" si="0"/>
        <v>277.63469226314083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20" t="s">
        <v>56</v>
      </c>
      <c r="B36" s="320"/>
      <c r="C36" s="320"/>
      <c r="D36" s="320"/>
      <c r="E36" s="320"/>
      <c r="F36" s="320"/>
    </row>
    <row r="37" spans="1:9" ht="12.75" customHeight="1" x14ac:dyDescent="0.2">
      <c r="A37" s="312" t="s">
        <v>114</v>
      </c>
      <c r="B37" s="312"/>
      <c r="C37" s="312"/>
      <c r="D37" s="312"/>
      <c r="E37" s="312"/>
      <c r="F37" s="312"/>
    </row>
    <row r="38" spans="1:9" ht="12.75" customHeight="1" x14ac:dyDescent="0.2">
      <c r="A38" s="312" t="s">
        <v>116</v>
      </c>
      <c r="B38" s="312"/>
      <c r="C38" s="312"/>
      <c r="D38" s="312"/>
      <c r="E38" s="312"/>
      <c r="F38" s="312"/>
    </row>
    <row r="39" spans="1:9" ht="12.75" customHeight="1" x14ac:dyDescent="0.2">
      <c r="A39" s="312" t="s">
        <v>117</v>
      </c>
      <c r="B39" s="312"/>
      <c r="C39" s="312"/>
      <c r="D39" s="312"/>
      <c r="E39" s="312"/>
      <c r="F39" s="312"/>
    </row>
    <row r="40" spans="1:9" x14ac:dyDescent="0.2">
      <c r="A40" s="336" t="s">
        <v>150</v>
      </c>
      <c r="B40" s="336"/>
      <c r="C40" s="336"/>
      <c r="D40" s="336"/>
      <c r="E40" s="336"/>
      <c r="F40" s="336"/>
    </row>
    <row r="41" spans="1:9" x14ac:dyDescent="0.2">
      <c r="A41" s="302" t="s">
        <v>145</v>
      </c>
      <c r="B41" s="302"/>
      <c r="C41" s="302"/>
      <c r="D41" s="302"/>
      <c r="E41" s="302"/>
      <c r="F41" s="302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335" t="s">
        <v>185</v>
      </c>
      <c r="B43" s="335"/>
      <c r="C43" s="335"/>
      <c r="D43" s="335"/>
      <c r="E43" s="335"/>
      <c r="F43" s="335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opLeftCell="B1" zoomScaleNormal="100" workbookViewId="0">
      <selection activeCell="I50" sqref="I50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04" t="s">
        <v>61</v>
      </c>
      <c r="B1" s="304"/>
      <c r="C1" s="304"/>
      <c r="D1" s="304"/>
      <c r="E1" s="304"/>
      <c r="F1" s="30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5" t="s">
        <v>0</v>
      </c>
      <c r="B3" s="337"/>
      <c r="C3" s="337"/>
      <c r="D3" s="305" t="s">
        <v>189</v>
      </c>
      <c r="E3" s="332"/>
      <c r="F3" s="309" t="s">
        <v>1</v>
      </c>
    </row>
    <row r="4" spans="1:9" ht="15.95" customHeight="1" x14ac:dyDescent="0.2">
      <c r="A4" s="337"/>
      <c r="B4" s="337"/>
      <c r="C4" s="337"/>
      <c r="D4" s="46">
        <v>2019</v>
      </c>
      <c r="E4" s="46">
        <v>2020</v>
      </c>
      <c r="F4" s="309"/>
    </row>
    <row r="5" spans="1:9" ht="15.95" customHeight="1" x14ac:dyDescent="0.2">
      <c r="A5" s="337"/>
      <c r="B5" s="337"/>
      <c r="C5" s="338"/>
      <c r="D5" s="306" t="s">
        <v>2</v>
      </c>
      <c r="E5" s="306"/>
      <c r="F5" s="19" t="s">
        <v>3</v>
      </c>
    </row>
    <row r="6" spans="1:9" ht="17.100000000000001" customHeight="1" x14ac:dyDescent="0.25">
      <c r="A6" s="3"/>
      <c r="B6" s="137" t="s">
        <v>147</v>
      </c>
      <c r="C6" s="116" t="s">
        <v>16</v>
      </c>
      <c r="D6" s="228">
        <v>10704.456</v>
      </c>
      <c r="E6" s="228">
        <v>10482.780000000001</v>
      </c>
      <c r="F6" s="135">
        <f>E6/D6*100</f>
        <v>97.929124095610291</v>
      </c>
      <c r="H6"/>
      <c r="I6"/>
    </row>
    <row r="7" spans="1:9" ht="17.100000000000001" customHeight="1" x14ac:dyDescent="0.25">
      <c r="A7" s="4"/>
      <c r="B7" s="53" t="s">
        <v>119</v>
      </c>
      <c r="C7" s="35" t="s">
        <v>17</v>
      </c>
      <c r="D7" s="229">
        <v>9951.9580000000005</v>
      </c>
      <c r="E7" s="223">
        <v>9790.58</v>
      </c>
      <c r="F7" s="89">
        <f t="shared" ref="F7:F16" si="0">E7/D7*100</f>
        <v>98.378429651732844</v>
      </c>
      <c r="H7"/>
      <c r="I7"/>
    </row>
    <row r="8" spans="1:9" ht="17.100000000000001" customHeight="1" x14ac:dyDescent="0.25">
      <c r="A8" s="4"/>
      <c r="B8" s="18" t="s">
        <v>96</v>
      </c>
      <c r="C8" s="35" t="s">
        <v>18</v>
      </c>
      <c r="D8" s="229">
        <v>6251.2629999999999</v>
      </c>
      <c r="E8" s="223">
        <v>5776.47</v>
      </c>
      <c r="F8" s="89">
        <f t="shared" si="0"/>
        <v>92.404846828552891</v>
      </c>
      <c r="H8"/>
      <c r="I8"/>
    </row>
    <row r="9" spans="1:9" ht="17.100000000000001" customHeight="1" x14ac:dyDescent="0.25">
      <c r="A9" s="4"/>
      <c r="B9" s="18" t="s">
        <v>184</v>
      </c>
      <c r="C9" s="35" t="s">
        <v>19</v>
      </c>
      <c r="D9" s="229">
        <v>927.327</v>
      </c>
      <c r="E9" s="223">
        <v>849.29100000000005</v>
      </c>
      <c r="F9" s="89">
        <f t="shared" si="0"/>
        <v>91.584845475220718</v>
      </c>
      <c r="H9"/>
      <c r="I9"/>
    </row>
    <row r="10" spans="1:9" ht="17.100000000000001" customHeight="1" x14ac:dyDescent="0.25">
      <c r="A10" s="4"/>
      <c r="B10" s="53" t="s">
        <v>86</v>
      </c>
      <c r="C10" s="35" t="s">
        <v>20</v>
      </c>
      <c r="D10" s="229">
        <v>3182.7170000000001</v>
      </c>
      <c r="E10" s="223">
        <v>3291.933</v>
      </c>
      <c r="F10" s="89">
        <f t="shared" si="0"/>
        <v>103.43153349795161</v>
      </c>
      <c r="H10"/>
      <c r="I10"/>
    </row>
    <row r="11" spans="1:9" ht="17.100000000000001" customHeight="1" x14ac:dyDescent="0.25">
      <c r="A11" s="4"/>
      <c r="B11" s="53" t="s">
        <v>97</v>
      </c>
      <c r="C11" s="35" t="s">
        <v>21</v>
      </c>
      <c r="D11" s="229">
        <v>440.66399999999999</v>
      </c>
      <c r="E11" s="223">
        <v>588.26400000000001</v>
      </c>
      <c r="F11" s="89">
        <f t="shared" si="0"/>
        <v>133.49490768476664</v>
      </c>
      <c r="H11"/>
      <c r="I11"/>
    </row>
    <row r="12" spans="1:9" ht="17.100000000000001" customHeight="1" x14ac:dyDescent="0.25">
      <c r="A12" s="4"/>
      <c r="B12" s="53" t="s">
        <v>121</v>
      </c>
      <c r="C12" s="35" t="s">
        <v>22</v>
      </c>
      <c r="D12" s="229">
        <v>77.313999999999993</v>
      </c>
      <c r="E12" s="223">
        <v>133.91300000000001</v>
      </c>
      <c r="F12" s="89">
        <f t="shared" si="0"/>
        <v>173.20666373489928</v>
      </c>
      <c r="H12"/>
      <c r="I12"/>
    </row>
    <row r="13" spans="1:9" ht="17.100000000000001" customHeight="1" x14ac:dyDescent="0.25">
      <c r="A13" s="4"/>
      <c r="B13" s="53" t="s">
        <v>155</v>
      </c>
      <c r="C13" s="35" t="s">
        <v>23</v>
      </c>
      <c r="D13" s="230">
        <v>333.05099999999999</v>
      </c>
      <c r="E13" s="223">
        <v>293.57</v>
      </c>
      <c r="F13" s="89">
        <f t="shared" si="0"/>
        <v>88.145659373489352</v>
      </c>
      <c r="H13"/>
      <c r="I13"/>
    </row>
    <row r="14" spans="1:9" ht="17.100000000000001" customHeight="1" x14ac:dyDescent="0.25">
      <c r="A14" s="4"/>
      <c r="B14" s="53" t="s">
        <v>57</v>
      </c>
      <c r="C14" s="35" t="s">
        <v>24</v>
      </c>
      <c r="D14" s="229">
        <v>127.658</v>
      </c>
      <c r="E14" s="223">
        <v>156.749</v>
      </c>
      <c r="F14" s="89">
        <f t="shared" si="0"/>
        <v>122.78823105484966</v>
      </c>
      <c r="H14"/>
      <c r="I14"/>
    </row>
    <row r="15" spans="1:9" ht="17.100000000000001" customHeight="1" x14ac:dyDescent="0.25">
      <c r="A15" s="4"/>
      <c r="B15" s="119" t="s">
        <v>125</v>
      </c>
      <c r="C15" s="35" t="s">
        <v>25</v>
      </c>
      <c r="D15" s="223">
        <v>49.228000000000002</v>
      </c>
      <c r="E15" s="223">
        <v>56.037999999999997</v>
      </c>
      <c r="F15" s="89">
        <f t="shared" si="0"/>
        <v>113.83359063947347</v>
      </c>
      <c r="H15"/>
      <c r="I15"/>
    </row>
    <row r="16" spans="1:9" ht="17.100000000000001" customHeight="1" x14ac:dyDescent="0.25">
      <c r="A16" s="4"/>
      <c r="B16" s="119" t="s">
        <v>95</v>
      </c>
      <c r="C16" s="35" t="s">
        <v>26</v>
      </c>
      <c r="D16" s="230">
        <v>78.430000000000007</v>
      </c>
      <c r="E16" s="223">
        <v>100.711</v>
      </c>
      <c r="F16" s="89">
        <f t="shared" si="0"/>
        <v>128.40877215351267</v>
      </c>
      <c r="H16"/>
      <c r="I16"/>
    </row>
    <row r="17" spans="1:9" ht="17.100000000000001" customHeight="1" x14ac:dyDescent="0.25">
      <c r="A17" s="4"/>
      <c r="B17" s="119" t="s">
        <v>84</v>
      </c>
      <c r="C17" s="35" t="s">
        <v>105</v>
      </c>
      <c r="D17" s="229">
        <v>291.78899999999999</v>
      </c>
      <c r="E17" s="229">
        <v>241.881</v>
      </c>
      <c r="F17" s="89">
        <f>E17/D17*100</f>
        <v>82.895859679425882</v>
      </c>
      <c r="H17"/>
      <c r="I17"/>
    </row>
    <row r="18" spans="1:9" ht="17.100000000000001" customHeight="1" x14ac:dyDescent="0.25">
      <c r="A18" s="4"/>
      <c r="B18" s="18" t="s">
        <v>157</v>
      </c>
      <c r="C18" s="35" t="s">
        <v>106</v>
      </c>
      <c r="D18" s="229">
        <v>1057.8046340000001</v>
      </c>
      <c r="E18" s="223">
        <v>1011.794057</v>
      </c>
      <c r="F18" s="89">
        <f t="shared" ref="F18:F35" si="1">E18/D18*100</f>
        <v>95.650371011704209</v>
      </c>
      <c r="H18"/>
      <c r="I18"/>
    </row>
    <row r="19" spans="1:9" ht="17.100000000000001" customHeight="1" x14ac:dyDescent="0.25">
      <c r="A19" s="4"/>
      <c r="B19" s="18" t="s">
        <v>92</v>
      </c>
      <c r="C19" s="35" t="s">
        <v>107</v>
      </c>
      <c r="D19" s="229">
        <v>15.727288</v>
      </c>
      <c r="E19" s="230">
        <v>20.465250999999999</v>
      </c>
      <c r="F19" s="89">
        <f t="shared" si="1"/>
        <v>130.1257470455173</v>
      </c>
      <c r="H19"/>
      <c r="I19"/>
    </row>
    <row r="20" spans="1:9" ht="17.100000000000001" customHeight="1" x14ac:dyDescent="0.25">
      <c r="A20" s="4"/>
      <c r="B20" s="18" t="s">
        <v>122</v>
      </c>
      <c r="C20" s="35" t="s">
        <v>108</v>
      </c>
      <c r="D20" s="229">
        <v>918.29804300000001</v>
      </c>
      <c r="E20" s="223">
        <v>698.04918199999997</v>
      </c>
      <c r="F20" s="89">
        <f t="shared" si="1"/>
        <v>76.015536276167367</v>
      </c>
      <c r="H20"/>
      <c r="I20"/>
    </row>
    <row r="21" spans="1:9" ht="17.100000000000001" customHeight="1" x14ac:dyDescent="0.25">
      <c r="A21" s="4"/>
      <c r="B21" s="119" t="s">
        <v>93</v>
      </c>
      <c r="C21" s="35" t="s">
        <v>109</v>
      </c>
      <c r="D21" s="229">
        <v>44.703499999999998</v>
      </c>
      <c r="E21" s="223">
        <v>56.398997000000001</v>
      </c>
      <c r="F21" s="89">
        <f t="shared" si="1"/>
        <v>126.16237431073631</v>
      </c>
      <c r="H21"/>
      <c r="I21"/>
    </row>
    <row r="22" spans="1:9" ht="17.100000000000001" customHeight="1" x14ac:dyDescent="0.25">
      <c r="A22" s="4"/>
      <c r="B22" s="119" t="s">
        <v>94</v>
      </c>
      <c r="C22" s="35" t="s">
        <v>110</v>
      </c>
      <c r="D22" s="229">
        <v>0.114842</v>
      </c>
      <c r="E22" s="231">
        <v>3.0074E-2</v>
      </c>
      <c r="F22" s="89">
        <f t="shared" si="1"/>
        <v>26.18728339805994</v>
      </c>
      <c r="H22"/>
      <c r="I22"/>
    </row>
    <row r="23" spans="1:9" ht="17.100000000000001" customHeight="1" x14ac:dyDescent="0.25">
      <c r="A23" s="4"/>
      <c r="B23" s="119" t="s">
        <v>158</v>
      </c>
      <c r="C23" s="35" t="s">
        <v>111</v>
      </c>
      <c r="D23" s="230">
        <v>1074.4722240000001</v>
      </c>
      <c r="E23" s="223">
        <v>1243.042101</v>
      </c>
      <c r="F23" s="89">
        <f t="shared" si="1"/>
        <v>115.68862118859202</v>
      </c>
      <c r="H23"/>
      <c r="I23"/>
    </row>
    <row r="24" spans="1:9" ht="17.100000000000001" customHeight="1" x14ac:dyDescent="0.25">
      <c r="A24" s="4"/>
      <c r="B24" s="53" t="s">
        <v>139</v>
      </c>
      <c r="C24" s="35">
        <v>19</v>
      </c>
      <c r="D24" s="230">
        <v>250.37899999999999</v>
      </c>
      <c r="E24" s="223">
        <v>220.024</v>
      </c>
      <c r="F24" s="89">
        <f t="shared" si="1"/>
        <v>87.876379408816234</v>
      </c>
      <c r="H24"/>
      <c r="I24"/>
    </row>
    <row r="25" spans="1:9" ht="17.100000000000001" customHeight="1" x14ac:dyDescent="0.25">
      <c r="A25" s="4"/>
      <c r="B25" s="63" t="s">
        <v>136</v>
      </c>
      <c r="C25" s="35">
        <v>20</v>
      </c>
      <c r="D25" s="230">
        <v>452.50763699999999</v>
      </c>
      <c r="E25" s="223">
        <v>632.44597999999996</v>
      </c>
      <c r="F25" s="89">
        <f t="shared" si="1"/>
        <v>139.7647085456814</v>
      </c>
      <c r="H25"/>
      <c r="I25"/>
    </row>
    <row r="26" spans="1:9" ht="17.100000000000001" customHeight="1" x14ac:dyDescent="0.25">
      <c r="A26" s="4"/>
      <c r="B26" s="63" t="s">
        <v>137</v>
      </c>
      <c r="C26" s="35">
        <v>21</v>
      </c>
      <c r="D26" s="230">
        <v>98.876000000000005</v>
      </c>
      <c r="E26" s="223">
        <v>132.44300000000001</v>
      </c>
      <c r="F26" s="89">
        <f t="shared" si="1"/>
        <v>133.94858206238115</v>
      </c>
      <c r="H26"/>
      <c r="I26"/>
    </row>
    <row r="27" spans="1:9" ht="17.100000000000001" customHeight="1" x14ac:dyDescent="0.25">
      <c r="A27" s="4"/>
      <c r="B27" s="63" t="s">
        <v>140</v>
      </c>
      <c r="C27" s="35">
        <v>22</v>
      </c>
      <c r="D27" s="230">
        <v>229.96458699999999</v>
      </c>
      <c r="E27" s="223">
        <v>228.725121</v>
      </c>
      <c r="F27" s="89">
        <f t="shared" si="1"/>
        <v>99.461018752422092</v>
      </c>
      <c r="H27"/>
      <c r="I27"/>
    </row>
    <row r="28" spans="1:9" ht="17.100000000000001" customHeight="1" x14ac:dyDescent="0.25">
      <c r="A28" s="4"/>
      <c r="B28" s="63" t="s">
        <v>138</v>
      </c>
      <c r="C28" s="35">
        <v>23</v>
      </c>
      <c r="D28" s="230">
        <v>42.744999999999997</v>
      </c>
      <c r="E28" s="223">
        <v>29.404</v>
      </c>
      <c r="F28" s="89">
        <f t="shared" si="1"/>
        <v>68.789332085624054</v>
      </c>
      <c r="H28"/>
      <c r="I28"/>
    </row>
    <row r="29" spans="1:9" ht="17.100000000000001" customHeight="1" x14ac:dyDescent="0.25">
      <c r="A29" s="4"/>
      <c r="B29" s="138" t="s">
        <v>159</v>
      </c>
      <c r="C29" s="111">
        <v>24</v>
      </c>
      <c r="D29" s="232">
        <v>12836.732858000001</v>
      </c>
      <c r="E29" s="233">
        <v>12737.616158000001</v>
      </c>
      <c r="F29" s="136">
        <f t="shared" si="1"/>
        <v>99.227866614531663</v>
      </c>
      <c r="H29"/>
      <c r="I29"/>
    </row>
    <row r="30" spans="1:9" ht="17.100000000000001" customHeight="1" x14ac:dyDescent="0.25">
      <c r="A30" s="4"/>
      <c r="B30" s="138" t="s">
        <v>164</v>
      </c>
      <c r="C30" s="111">
        <v>25</v>
      </c>
      <c r="D30" s="232">
        <v>10807.286224000001</v>
      </c>
      <c r="E30" s="233">
        <v>10737.774101000001</v>
      </c>
      <c r="F30" s="136">
        <f t="shared" si="1"/>
        <v>99.356803164464793</v>
      </c>
      <c r="H30"/>
      <c r="I30"/>
    </row>
    <row r="31" spans="1:9" ht="17.100000000000001" customHeight="1" x14ac:dyDescent="0.25">
      <c r="A31" s="4"/>
      <c r="B31" s="115" t="s">
        <v>163</v>
      </c>
      <c r="C31" s="111">
        <v>26</v>
      </c>
      <c r="D31" s="232">
        <v>1980.2186340000001</v>
      </c>
      <c r="E31" s="233">
        <v>1943.8040570000001</v>
      </c>
      <c r="F31" s="93">
        <f t="shared" si="1"/>
        <v>98.161083004938533</v>
      </c>
      <c r="H31"/>
      <c r="I31"/>
    </row>
    <row r="32" spans="1:9" ht="17.100000000000001" customHeight="1" x14ac:dyDescent="0.25">
      <c r="A32" s="4"/>
      <c r="B32" s="60" t="s">
        <v>120</v>
      </c>
      <c r="C32" s="111">
        <v>27</v>
      </c>
      <c r="D32" s="232">
        <v>94.366287999999997</v>
      </c>
      <c r="E32" s="233">
        <v>121.264251</v>
      </c>
      <c r="F32" s="93">
        <f t="shared" si="1"/>
        <v>128.50378410561197</v>
      </c>
      <c r="H32"/>
      <c r="I32"/>
    </row>
    <row r="33" spans="1:24" ht="17.100000000000001" customHeight="1" x14ac:dyDescent="0.25">
      <c r="A33" s="4"/>
      <c r="B33" s="60" t="s">
        <v>68</v>
      </c>
      <c r="C33" s="111">
        <v>28</v>
      </c>
      <c r="D33" s="232">
        <v>1210.087043</v>
      </c>
      <c r="E33" s="233">
        <v>939.93018199999995</v>
      </c>
      <c r="F33" s="136">
        <f t="shared" si="1"/>
        <v>77.674592702832541</v>
      </c>
      <c r="H33"/>
      <c r="I33"/>
    </row>
    <row r="34" spans="1:24" ht="17.100000000000001" customHeight="1" x14ac:dyDescent="0.25">
      <c r="A34" s="4"/>
      <c r="B34" s="60" t="s">
        <v>69</v>
      </c>
      <c r="C34" s="111">
        <v>29</v>
      </c>
      <c r="D34" s="234">
        <v>90.4345</v>
      </c>
      <c r="E34" s="233">
        <v>103.334997</v>
      </c>
      <c r="F34" s="136">
        <f t="shared" si="1"/>
        <v>114.26501722240958</v>
      </c>
      <c r="H34"/>
      <c r="I34"/>
    </row>
    <row r="35" spans="1:24" ht="17.100000000000001" customHeight="1" x14ac:dyDescent="0.25">
      <c r="A35" s="4"/>
      <c r="B35" s="138" t="s">
        <v>183</v>
      </c>
      <c r="C35" s="111">
        <v>30</v>
      </c>
      <c r="D35" s="234">
        <v>386.31084199999998</v>
      </c>
      <c r="E35" s="233">
        <v>379.10707400000001</v>
      </c>
      <c r="F35" s="136">
        <f t="shared" si="1"/>
        <v>98.135240532545041</v>
      </c>
      <c r="H35"/>
      <c r="I35"/>
    </row>
    <row r="36" spans="1:24" ht="17.100000000000001" customHeight="1" x14ac:dyDescent="0.25">
      <c r="A36" s="4"/>
      <c r="B36" s="115" t="s">
        <v>133</v>
      </c>
      <c r="C36" s="111">
        <v>31</v>
      </c>
      <c r="D36" s="232">
        <v>120.059</v>
      </c>
      <c r="E36" s="235">
        <v>163.31700000000001</v>
      </c>
      <c r="F36" s="136">
        <f>E36/D36*100</f>
        <v>136.03061827934599</v>
      </c>
      <c r="H36"/>
      <c r="I36"/>
    </row>
    <row r="37" spans="1:24" s="17" customFormat="1" ht="17.100000000000001" customHeight="1" x14ac:dyDescent="0.2">
      <c r="A37" s="71"/>
      <c r="B37" s="142" t="s">
        <v>98</v>
      </c>
      <c r="C37" s="112">
        <v>32</v>
      </c>
      <c r="D37" s="236">
        <v>78.960960999999998</v>
      </c>
      <c r="E37" s="237">
        <v>236.85055299999999</v>
      </c>
      <c r="F37" s="141">
        <f>E37/D37*100</f>
        <v>299.95905571615322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56</v>
      </c>
      <c r="B39" s="114"/>
      <c r="C39" s="113" t="s">
        <v>129</v>
      </c>
      <c r="D39" s="110"/>
      <c r="E39" s="110"/>
      <c r="F39" s="110"/>
      <c r="H39"/>
      <c r="I39"/>
    </row>
    <row r="40" spans="1:24" ht="12.75" customHeight="1" x14ac:dyDescent="0.2">
      <c r="A40" s="114" t="s">
        <v>123</v>
      </c>
      <c r="B40" s="114"/>
      <c r="C40" s="113" t="s">
        <v>128</v>
      </c>
      <c r="D40" s="110"/>
      <c r="E40" s="110"/>
      <c r="F40" s="110"/>
      <c r="I40" s="302"/>
      <c r="J40" s="302"/>
      <c r="K40" s="302"/>
      <c r="L40" s="302"/>
    </row>
    <row r="41" spans="1:24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I41" s="302"/>
      <c r="J41" s="302"/>
      <c r="K41" s="302"/>
      <c r="L41" s="302"/>
    </row>
    <row r="42" spans="1:24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24" ht="12.75" customHeight="1" x14ac:dyDescent="0.2">
      <c r="A43" s="110" t="s">
        <v>127</v>
      </c>
      <c r="B43" s="139"/>
      <c r="C43" s="302" t="s">
        <v>151</v>
      </c>
      <c r="D43" s="302"/>
      <c r="E43" s="302"/>
      <c r="F43" s="302"/>
      <c r="G43" s="302"/>
      <c r="H43" s="302"/>
      <c r="I43" s="302"/>
    </row>
    <row r="44" spans="1:24" ht="12.75" customHeight="1" x14ac:dyDescent="0.2">
      <c r="A44" s="110" t="s">
        <v>82</v>
      </c>
      <c r="B44" s="114"/>
      <c r="C44" s="302" t="s">
        <v>146</v>
      </c>
      <c r="D44" s="302"/>
      <c r="E44" s="302"/>
      <c r="F44" s="302"/>
      <c r="G44" s="302"/>
      <c r="H44" s="302"/>
      <c r="I44" s="302"/>
    </row>
    <row r="45" spans="1:24" ht="7.7" customHeight="1" x14ac:dyDescent="0.2">
      <c r="A45" s="340"/>
      <c r="B45" s="340"/>
      <c r="C45" s="110"/>
      <c r="D45" s="110"/>
      <c r="E45" s="110"/>
      <c r="F45" s="110"/>
    </row>
    <row r="46" spans="1:24" ht="15.95" customHeight="1" x14ac:dyDescent="0.2">
      <c r="A46" s="341" t="s">
        <v>198</v>
      </c>
      <c r="B46" s="341"/>
      <c r="C46" s="341"/>
      <c r="D46" s="341"/>
      <c r="E46" s="341"/>
      <c r="F46" s="341"/>
      <c r="Q46" s="274"/>
      <c r="R46" s="275"/>
      <c r="T46" s="273"/>
    </row>
    <row r="47" spans="1:24" ht="12.75" customHeight="1" x14ac:dyDescent="0.2">
      <c r="A47" s="339"/>
      <c r="B47" s="339"/>
      <c r="C47" s="339"/>
      <c r="D47" s="339"/>
      <c r="E47" s="339"/>
      <c r="F47" s="339"/>
      <c r="Q47" s="274"/>
      <c r="R47" s="275"/>
      <c r="T47" s="273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74"/>
      <c r="R48" s="275"/>
      <c r="T48" s="273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74"/>
      <c r="R49" s="275"/>
      <c r="T49" s="273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74"/>
      <c r="R50" s="275"/>
      <c r="T50" s="273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74"/>
      <c r="R51" s="275"/>
      <c r="T51" s="273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74"/>
      <c r="R52" s="275"/>
      <c r="T52" s="273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74"/>
      <c r="R53" s="275"/>
      <c r="T53" s="273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74"/>
      <c r="R54" s="275"/>
      <c r="T54" s="273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74"/>
      <c r="R55" s="276"/>
      <c r="T55" s="272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1" x14ac:dyDescent="0.2">
      <c r="A65" s="26"/>
      <c r="B65" s="26"/>
      <c r="C65" s="26"/>
      <c r="D65" s="26"/>
      <c r="E65" s="26"/>
      <c r="F65" s="26"/>
    </row>
    <row r="67" spans="1:11" ht="13.5" x14ac:dyDescent="0.25">
      <c r="G67" s="287"/>
      <c r="H67" s="288"/>
      <c r="I67" s="288"/>
      <c r="J67" s="295"/>
      <c r="K67" s="296"/>
    </row>
    <row r="68" spans="1:11" ht="13.5" x14ac:dyDescent="0.25">
      <c r="G68" s="287"/>
      <c r="H68" s="288"/>
      <c r="I68" s="288"/>
      <c r="J68" s="295"/>
      <c r="K68" s="296"/>
    </row>
    <row r="69" spans="1:11" x14ac:dyDescent="0.2">
      <c r="G69" s="287"/>
      <c r="H69" s="288"/>
      <c r="I69" s="288"/>
      <c r="J69" s="295"/>
      <c r="K69" s="289"/>
    </row>
    <row r="70" spans="1:11" x14ac:dyDescent="0.2">
      <c r="G70" s="299"/>
      <c r="H70" s="300"/>
      <c r="I70" s="300"/>
      <c r="J70" s="289"/>
      <c r="K70" s="289"/>
    </row>
    <row r="71" spans="1:11" x14ac:dyDescent="0.2">
      <c r="G71" s="299"/>
      <c r="H71" s="300"/>
      <c r="I71" s="300"/>
      <c r="J71" s="289"/>
      <c r="K71" s="289"/>
    </row>
    <row r="72" spans="1:11" x14ac:dyDescent="0.2">
      <c r="G72" s="299"/>
      <c r="H72" s="300"/>
      <c r="I72" s="300"/>
      <c r="J72" s="289"/>
      <c r="K72" s="289"/>
    </row>
    <row r="73" spans="1:11" x14ac:dyDescent="0.2">
      <c r="C73" s="1" t="s">
        <v>160</v>
      </c>
      <c r="G73" s="299"/>
      <c r="H73" s="300"/>
      <c r="I73" s="300"/>
      <c r="J73" s="289"/>
      <c r="K73" s="290"/>
    </row>
    <row r="74" spans="1:11" x14ac:dyDescent="0.2">
      <c r="G74" s="299"/>
      <c r="H74" s="300"/>
      <c r="I74" s="300"/>
      <c r="J74" s="290"/>
      <c r="K74" s="289"/>
    </row>
    <row r="75" spans="1:11" x14ac:dyDescent="0.2">
      <c r="G75" s="299"/>
      <c r="H75" s="300"/>
      <c r="I75" s="300"/>
      <c r="J75" s="289"/>
      <c r="K75" s="289"/>
    </row>
    <row r="76" spans="1:11" x14ac:dyDescent="0.2">
      <c r="G76" s="299"/>
      <c r="H76" s="300"/>
      <c r="I76" s="300"/>
      <c r="J76" s="289"/>
      <c r="K76" s="289"/>
    </row>
    <row r="77" spans="1:11" x14ac:dyDescent="0.2">
      <c r="G77" s="299"/>
      <c r="H77" s="300"/>
      <c r="I77" s="300"/>
      <c r="J77" s="289"/>
      <c r="K77" s="289"/>
    </row>
    <row r="78" spans="1:11" x14ac:dyDescent="0.2">
      <c r="G78" s="299"/>
      <c r="H78" s="300"/>
      <c r="I78" s="300"/>
      <c r="J78" s="289"/>
      <c r="K78" s="290"/>
    </row>
    <row r="79" spans="1:11" x14ac:dyDescent="0.2">
      <c r="G79" s="299"/>
      <c r="H79" s="300"/>
      <c r="I79" s="300"/>
      <c r="J79" s="290"/>
    </row>
    <row r="80" spans="1:11" ht="18" x14ac:dyDescent="0.25">
      <c r="G80" s="282"/>
      <c r="H80" s="283"/>
      <c r="I80" s="284"/>
      <c r="J80" s="285"/>
    </row>
    <row r="81" spans="7:10" ht="18" x14ac:dyDescent="0.25">
      <c r="G81" s="282"/>
      <c r="H81" s="283"/>
      <c r="I81" s="284"/>
      <c r="J81" s="285"/>
    </row>
    <row r="82" spans="7:10" ht="18" x14ac:dyDescent="0.25">
      <c r="G82" s="282"/>
      <c r="H82" s="283"/>
      <c r="I82" s="284"/>
      <c r="J82" s="286"/>
    </row>
  </sheetData>
  <mergeCells count="12">
    <mergeCell ref="I41:L41"/>
    <mergeCell ref="A47:F47"/>
    <mergeCell ref="A45:B45"/>
    <mergeCell ref="A46:F46"/>
    <mergeCell ref="C43:I43"/>
    <mergeCell ref="C44:I44"/>
    <mergeCell ref="A1:F1"/>
    <mergeCell ref="A3:C5"/>
    <mergeCell ref="D3:E3"/>
    <mergeCell ref="F3:F4"/>
    <mergeCell ref="D5:E5"/>
    <mergeCell ref="I40:L40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9</vt:i4>
      </vt:variant>
    </vt:vector>
  </HeadingPairs>
  <TitlesOfParts>
    <vt:vector size="24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2020-11-01T11:46:05Z</cp:lastPrinted>
  <dcterms:created xsi:type="dcterms:W3CDTF">2003-04-03T10:28:55Z</dcterms:created>
  <dcterms:modified xsi:type="dcterms:W3CDTF">2020-11-03T09:00:08Z</dcterms:modified>
</cp:coreProperties>
</file>